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320" windowHeight="8325"/>
  </bookViews>
  <sheets>
    <sheet name="Городок" sheetId="1" r:id="rId1"/>
  </sheets>
  <externalReferences>
    <externalReference r:id="rId2"/>
  </externalReferences>
  <definedNames>
    <definedName name="_xlnm.Print_Titles" localSheetId="0">Городок!$3:$4</definedName>
    <definedName name="_xlnm.Print_Area" localSheetId="0">Городок!$A$1:$N$44</definedName>
  </definedNames>
  <calcPr calcId="144525"/>
</workbook>
</file>

<file path=xl/calcChain.xml><?xml version="1.0" encoding="utf-8"?>
<calcChain xmlns="http://schemas.openxmlformats.org/spreadsheetml/2006/main">
  <c r="N40" i="1" l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N21" i="1"/>
  <c r="M21" i="1"/>
  <c r="L21" i="1"/>
  <c r="K21" i="1"/>
  <c r="J21" i="1"/>
  <c r="I21" i="1"/>
  <c r="H21" i="1"/>
  <c r="G21" i="1"/>
  <c r="F21" i="1"/>
  <c r="E21" i="1"/>
  <c r="D21" i="1"/>
  <c r="C21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N9" i="1"/>
  <c r="M9" i="1"/>
  <c r="L9" i="1"/>
  <c r="K9" i="1"/>
  <c r="J9" i="1"/>
  <c r="I9" i="1"/>
  <c r="H9" i="1"/>
  <c r="G9" i="1"/>
  <c r="F9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3" i="1"/>
  <c r="J1" i="1"/>
</calcChain>
</file>

<file path=xl/sharedStrings.xml><?xml version="1.0" encoding="utf-8"?>
<sst xmlns="http://schemas.openxmlformats.org/spreadsheetml/2006/main" count="94" uniqueCount="62">
  <si>
    <t>Основные  показатели прогноза социально-экономического развития Государственного лесохозяйственного учреждения "Городокский лесхоз"   на 2017 год</t>
  </si>
  <si>
    <t>Наименование показателя</t>
  </si>
  <si>
    <t>един. изм.</t>
  </si>
  <si>
    <t>I квартал</t>
  </si>
  <si>
    <t>1 полугодие</t>
  </si>
  <si>
    <t>9 месяцев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</si>
  <si>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</si>
  <si>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</si>
  <si>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</si>
  <si>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</si>
  <si>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</si>
  <si>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</si>
  <si>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</si>
  <si>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</si>
  <si>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</si>
  <si>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</si>
  <si>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</si>
  <si>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r>
      <t>1.</t>
    </r>
    <r>
      <rPr>
        <sz val="12"/>
        <rFont val="Times New Roman"/>
        <family val="1"/>
        <charset val="204"/>
      </rPr>
      <t xml:space="preserve"> Показатель по доле использования местных видов топливно-энергетических ресурсов в котельно-печном топливе</t>
    </r>
  </si>
  <si>
    <t>%</t>
  </si>
  <si>
    <r>
      <rPr>
        <b/>
        <sz val="12"/>
        <rFont val="Times New Roman Cyr"/>
        <charset val="204"/>
      </rPr>
      <t>2.</t>
    </r>
    <r>
      <rPr>
        <sz val="12"/>
        <rFont val="Times New Roman Cyr"/>
        <family val="1"/>
        <charset val="204"/>
      </rPr>
      <t xml:space="preserve"> Показатель по снижению потребления светлых ресурсов</t>
    </r>
  </si>
  <si>
    <r>
      <t>3</t>
    </r>
    <r>
      <rPr>
        <sz val="12"/>
        <rFont val="Times New Roman"/>
        <family val="1"/>
        <charset val="204"/>
      </rPr>
      <t>. Показатель по энергосбережению</t>
    </r>
  </si>
  <si>
    <r>
      <t>4.</t>
    </r>
    <r>
      <rPr>
        <sz val="12"/>
        <rFont val="Times New Roman"/>
        <family val="1"/>
        <charset val="204"/>
      </rPr>
      <t>Лесовосстановление и лесоразведение в лесном фонде</t>
    </r>
  </si>
  <si>
    <t>га</t>
  </si>
  <si>
    <r>
      <t>5.</t>
    </r>
    <r>
      <rPr>
        <sz val="12"/>
        <rFont val="Times New Roman"/>
        <family val="1"/>
        <charset val="204"/>
      </rPr>
      <t xml:space="preserve"> Создание лесных культур селекционным посевным и посадочным материалом в общем объеме лесовосстановления</t>
    </r>
  </si>
  <si>
    <r>
      <rPr>
        <b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. Ввод молодняков в категорию ценных древесных насаждений</t>
    </r>
  </si>
  <si>
    <r>
      <t>7.</t>
    </r>
    <r>
      <rPr>
        <sz val="12"/>
        <rFont val="Times New Roman"/>
        <family val="1"/>
        <charset val="204"/>
      </rPr>
      <t xml:space="preserve"> Рубки ухода в молодняках</t>
    </r>
  </si>
  <si>
    <t xml:space="preserve">га </t>
  </si>
  <si>
    <r>
      <t>8.</t>
    </r>
    <r>
      <rPr>
        <sz val="12"/>
        <rFont val="Times New Roman"/>
        <family val="1"/>
        <charset val="204"/>
      </rPr>
      <t xml:space="preserve"> Рубки промежуточного пользования  (ликвидная древесина)-всего</t>
    </r>
  </si>
  <si>
    <t>тыс. кбм</t>
  </si>
  <si>
    <r>
      <t>9.</t>
    </r>
    <r>
      <rPr>
        <sz val="12"/>
        <rFont val="Times New Roman"/>
        <family val="1"/>
        <charset val="204"/>
      </rPr>
      <t>Реконструкция малоценных лесных насаждений лесокультурными методами в общем объеме лесовосстановления</t>
    </r>
  </si>
  <si>
    <r>
      <t xml:space="preserve">10. </t>
    </r>
    <r>
      <rPr>
        <sz val="12"/>
        <rFont val="Times New Roman"/>
        <family val="1"/>
        <charset val="204"/>
      </rPr>
      <t>Заготовка древесины по всем видам рубок</t>
    </r>
  </si>
  <si>
    <t xml:space="preserve">в том числе: </t>
  </si>
  <si>
    <t>Объем стрелеванной (подвезенной) древесины на промежуточный склад, включая реализацию сторонним потребителям на условиях франко-лесосека</t>
  </si>
  <si>
    <t xml:space="preserve">      заготовка с использованием многооперационной лесозаготовительной техники (харвестер)</t>
  </si>
  <si>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Вывозка</t>
    </r>
  </si>
  <si>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Производство пиломатериалов</t>
    </r>
  </si>
  <si>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Реализация:</t>
    </r>
  </si>
  <si>
    <t xml:space="preserve">           древесины в заготовленном виде</t>
  </si>
  <si>
    <t xml:space="preserve">           пиломатериалов</t>
  </si>
  <si>
    <r>
      <rPr>
        <b/>
        <sz val="12"/>
        <rFont val="Times New Roman"/>
        <family val="1"/>
        <charset val="204"/>
      </rPr>
      <t>14</t>
    </r>
    <r>
      <rPr>
        <sz val="12"/>
        <rFont val="Times New Roman"/>
        <family val="1"/>
        <charset val="204"/>
      </rPr>
      <t>. Объем экспорта лесопродукции</t>
    </r>
  </si>
  <si>
    <t>тыс.долл. США</t>
  </si>
  <si>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 Доходы от экологического туризма</t>
    </r>
  </si>
  <si>
    <t>тыс. руб.</t>
  </si>
  <si>
    <r>
      <t>16.</t>
    </r>
    <r>
      <rPr>
        <sz val="12"/>
        <rFont val="Times New Roman"/>
        <family val="1"/>
        <charset val="204"/>
      </rPr>
      <t xml:space="preserve"> Выручка от реализации товаров, работ, услуг</t>
    </r>
  </si>
  <si>
    <r>
      <t>17.</t>
    </r>
    <r>
      <rPr>
        <sz val="12"/>
        <rFont val="Times New Roman"/>
        <family val="1"/>
        <charset val="204"/>
      </rPr>
      <t xml:space="preserve"> Рентабельность реализованной продукции, работ, услуг</t>
    </r>
  </si>
  <si>
    <r>
      <t>18.</t>
    </r>
    <r>
      <rPr>
        <sz val="12"/>
        <rFont val="Times New Roman"/>
        <family val="1"/>
        <charset val="204"/>
      </rPr>
      <t xml:space="preserve"> Производительность труда</t>
    </r>
  </si>
  <si>
    <r>
      <t xml:space="preserve">19. </t>
    </r>
    <r>
      <rPr>
        <sz val="12"/>
        <rFont val="Times New Roman"/>
        <family val="1"/>
        <charset val="204"/>
      </rPr>
      <t>Доходы от охотхозяйственной деятельности</t>
    </r>
  </si>
  <si>
    <t>тыс.руб.</t>
  </si>
  <si>
    <r>
      <t xml:space="preserve">20. </t>
    </r>
    <r>
      <rPr>
        <sz val="12"/>
        <rFont val="Times New Roman"/>
        <family val="1"/>
        <charset val="204"/>
      </rPr>
      <t>Доходы от иностранного охотничьего туризма</t>
    </r>
  </si>
  <si>
    <r>
      <rPr>
        <b/>
        <sz val="12"/>
        <rFont val="Times New Roman"/>
        <family val="1"/>
        <charset val="204"/>
      </rPr>
      <t>21</t>
    </r>
    <r>
      <rPr>
        <sz val="12"/>
        <rFont val="Times New Roman"/>
        <family val="1"/>
        <charset val="204"/>
      </rPr>
      <t>. Доходы отэксплуатации охотничьих комплексов</t>
    </r>
  </si>
  <si>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>. Выполнение квотна промысловый вылов рыбы и платное любительское рыболовство</t>
    </r>
  </si>
  <si>
    <t>центнеров</t>
  </si>
  <si>
    <r>
      <rPr>
        <b/>
        <sz val="12"/>
        <rFont val="Times New Roman"/>
        <family val="1"/>
        <charset val="204"/>
      </rPr>
      <t>23</t>
    </r>
    <r>
      <rPr>
        <sz val="12"/>
        <rFont val="Times New Roman"/>
        <family val="1"/>
        <charset val="204"/>
      </rPr>
      <t>. Заготовка дичемясной продукции в экономических целях для ее последующей реализации</t>
    </r>
  </si>
  <si>
    <t>особей</t>
  </si>
  <si>
    <t>Оленя</t>
  </si>
  <si>
    <t>Лося</t>
  </si>
  <si>
    <t xml:space="preserve">Бобра </t>
  </si>
  <si>
    <r>
      <t xml:space="preserve">24. </t>
    </r>
    <r>
      <rPr>
        <sz val="12"/>
        <rFont val="Times New Roman"/>
        <family val="1"/>
        <charset val="204"/>
      </rPr>
      <t>Поступления от ведения лесного и охотничьего хозяйства</t>
    </r>
  </si>
  <si>
    <r>
      <t xml:space="preserve">25. </t>
    </r>
    <r>
      <rPr>
        <sz val="12"/>
        <rFont val="Times New Roman"/>
        <family val="1"/>
        <charset val="204"/>
      </rPr>
      <t>Заработная плата</t>
    </r>
  </si>
  <si>
    <t>руб.</t>
  </si>
  <si>
    <t>в том числе декабрь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</si>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</sst>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2"/>
      <color theme="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14">
    <xf numFmtId="0" fontId="0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10" borderId="16" applyNumberFormat="0" applyAlignment="0" applyProtection="0"/>
    <xf numFmtId="0" fontId="16" fillId="10" borderId="16" applyNumberFormat="0" applyAlignment="0" applyProtection="0"/>
    <xf numFmtId="0" fontId="16" fillId="10" borderId="16" applyNumberFormat="0" applyAlignment="0" applyProtection="0"/>
    <xf numFmtId="0" fontId="16" fillId="10" borderId="16" applyNumberFormat="0" applyAlignment="0" applyProtection="0"/>
    <xf numFmtId="0" fontId="16" fillId="10" borderId="16" applyNumberFormat="0" applyAlignment="0" applyProtection="0"/>
    <xf numFmtId="0" fontId="16" fillId="10" borderId="16" applyNumberFormat="0" applyAlignment="0" applyProtection="0"/>
    <xf numFmtId="0" fontId="17" fillId="23" borderId="17" applyNumberFormat="0" applyAlignment="0" applyProtection="0"/>
    <xf numFmtId="0" fontId="17" fillId="23" borderId="17" applyNumberFormat="0" applyAlignment="0" applyProtection="0"/>
    <xf numFmtId="0" fontId="17" fillId="23" borderId="17" applyNumberFormat="0" applyAlignment="0" applyProtection="0"/>
    <xf numFmtId="0" fontId="17" fillId="23" borderId="17" applyNumberFormat="0" applyAlignment="0" applyProtection="0"/>
    <xf numFmtId="0" fontId="17" fillId="23" borderId="17" applyNumberFormat="0" applyAlignment="0" applyProtection="0"/>
    <xf numFmtId="0" fontId="17" fillId="23" borderId="17" applyNumberFormat="0" applyAlignment="0" applyProtection="0"/>
    <xf numFmtId="0" fontId="18" fillId="23" borderId="16" applyNumberFormat="0" applyAlignment="0" applyProtection="0"/>
    <xf numFmtId="0" fontId="18" fillId="23" borderId="16" applyNumberFormat="0" applyAlignment="0" applyProtection="0"/>
    <xf numFmtId="0" fontId="18" fillId="23" borderId="16" applyNumberFormat="0" applyAlignment="0" applyProtection="0"/>
    <xf numFmtId="0" fontId="18" fillId="23" borderId="16" applyNumberFormat="0" applyAlignment="0" applyProtection="0"/>
    <xf numFmtId="0" fontId="18" fillId="23" borderId="16" applyNumberFormat="0" applyAlignment="0" applyProtection="0"/>
    <xf numFmtId="0" fontId="18" fillId="23" borderId="16" applyNumberFormat="0" applyAlignment="0" applyProtection="0"/>
    <xf numFmtId="0" fontId="1" fillId="0" borderId="0"/>
    <xf numFmtId="0" fontId="1" fillId="0" borderId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3" fillId="24" borderId="22" applyNumberFormat="0" applyAlignment="0" applyProtection="0"/>
    <xf numFmtId="0" fontId="23" fillId="24" borderId="22" applyNumberFormat="0" applyAlignment="0" applyProtection="0"/>
    <xf numFmtId="0" fontId="23" fillId="24" borderId="22" applyNumberFormat="0" applyAlignment="0" applyProtection="0"/>
    <xf numFmtId="0" fontId="23" fillId="24" borderId="22" applyNumberFormat="0" applyAlignment="0" applyProtection="0"/>
    <xf numFmtId="0" fontId="23" fillId="24" borderId="22" applyNumberFormat="0" applyAlignment="0" applyProtection="0"/>
    <xf numFmtId="0" fontId="23" fillId="24" borderId="2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6" borderId="23" applyNumberFormat="0" applyFont="0" applyAlignment="0" applyProtection="0"/>
    <xf numFmtId="0" fontId="26" fillId="26" borderId="23" applyNumberFormat="0" applyFont="0" applyAlignment="0" applyProtection="0"/>
    <xf numFmtId="0" fontId="26" fillId="26" borderId="23" applyNumberFormat="0" applyFont="0" applyAlignment="0" applyProtection="0"/>
    <xf numFmtId="0" fontId="26" fillId="26" borderId="23" applyNumberFormat="0" applyFont="0" applyAlignment="0" applyProtection="0"/>
    <xf numFmtId="0" fontId="26" fillId="26" borderId="23" applyNumberFormat="0" applyFont="0" applyAlignment="0" applyProtection="0"/>
    <xf numFmtId="0" fontId="26" fillId="26" borderId="23" applyNumberFormat="0" applyFont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/>
    <xf numFmtId="0" fontId="0" fillId="0" borderId="0" xfId="0" applyBorder="1"/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914">
    <cellStyle name="20% - Акцент1 2 2" xfId="1"/>
    <cellStyle name="20% - Акцент1 2 3" xfId="2"/>
    <cellStyle name="20% - Акцент1 2 4" xfId="3"/>
    <cellStyle name="20% - Акцент1 3 2" xfId="4"/>
    <cellStyle name="20% - Акцент1 3 3" xfId="5"/>
    <cellStyle name="20% - Акцент1 3 4" xfId="6"/>
    <cellStyle name="20% - Акцент2 2 2" xfId="7"/>
    <cellStyle name="20% - Акцент2 2 3" xfId="8"/>
    <cellStyle name="20% - Акцент2 2 4" xfId="9"/>
    <cellStyle name="20% - Акцент2 3 2" xfId="10"/>
    <cellStyle name="20% - Акцент2 3 3" xfId="11"/>
    <cellStyle name="20% - Акцент2 3 4" xfId="12"/>
    <cellStyle name="20% - Акцент3 2 2" xfId="13"/>
    <cellStyle name="20% - Акцент3 2 3" xfId="14"/>
    <cellStyle name="20% - Акцент3 2 4" xfId="15"/>
    <cellStyle name="20% - Акцент3 3 2" xfId="16"/>
    <cellStyle name="20% - Акцент3 3 3" xfId="17"/>
    <cellStyle name="20% - Акцент3 3 4" xfId="18"/>
    <cellStyle name="20% - Акцент4 2 2" xfId="19"/>
    <cellStyle name="20% - Акцент4 2 3" xfId="20"/>
    <cellStyle name="20% - Акцент4 2 4" xfId="21"/>
    <cellStyle name="20% - Акцент4 3 2" xfId="22"/>
    <cellStyle name="20% - Акцент4 3 3" xfId="23"/>
    <cellStyle name="20% - Акцент4 3 4" xfId="24"/>
    <cellStyle name="20% - Акцент5 2 2" xfId="25"/>
    <cellStyle name="20% - Акцент5 2 3" xfId="26"/>
    <cellStyle name="20% - Акцент5 2 4" xfId="27"/>
    <cellStyle name="20% - Акцент5 3 2" xfId="28"/>
    <cellStyle name="20% - Акцент5 3 3" xfId="29"/>
    <cellStyle name="20% - Акцент5 3 4" xfId="30"/>
    <cellStyle name="20% - Акцент6 2 2" xfId="31"/>
    <cellStyle name="20% - Акцент6 2 3" xfId="32"/>
    <cellStyle name="20% - Акцент6 2 4" xfId="33"/>
    <cellStyle name="20% - Акцент6 3 2" xfId="34"/>
    <cellStyle name="20% - Акцент6 3 3" xfId="35"/>
    <cellStyle name="20% - Акцент6 3 4" xfId="36"/>
    <cellStyle name="40% - Акцент1 2 2" xfId="37"/>
    <cellStyle name="40% - Акцент1 2 3" xfId="38"/>
    <cellStyle name="40% - Акцент1 2 4" xfId="39"/>
    <cellStyle name="40% - Акцент1 3 2" xfId="40"/>
    <cellStyle name="40% - Акцент1 3 3" xfId="41"/>
    <cellStyle name="40% - Акцент1 3 4" xfId="42"/>
    <cellStyle name="40% - Акцент2 2 2" xfId="43"/>
    <cellStyle name="40% - Акцент2 2 3" xfId="44"/>
    <cellStyle name="40% - Акцент2 2 4" xfId="45"/>
    <cellStyle name="40% - Акцент2 3 2" xfId="46"/>
    <cellStyle name="40% - Акцент2 3 3" xfId="47"/>
    <cellStyle name="40% - Акцент2 3 4" xfId="48"/>
    <cellStyle name="40% - Акцент3 2 2" xfId="49"/>
    <cellStyle name="40% - Акцент3 2 3" xfId="50"/>
    <cellStyle name="40% - Акцент3 2 4" xfId="51"/>
    <cellStyle name="40% - Акцент3 3 2" xfId="52"/>
    <cellStyle name="40% - Акцент3 3 3" xfId="53"/>
    <cellStyle name="40% - Акцент3 3 4" xfId="54"/>
    <cellStyle name="40% - Акцент4 2 2" xfId="55"/>
    <cellStyle name="40% - Акцент4 2 3" xfId="56"/>
    <cellStyle name="40% - Акцент4 2 4" xfId="57"/>
    <cellStyle name="40% - Акцент4 3 2" xfId="58"/>
    <cellStyle name="40% - Акцент4 3 3" xfId="59"/>
    <cellStyle name="40% - Акцент4 3 4" xfId="60"/>
    <cellStyle name="40% - Акцент5 2 2" xfId="61"/>
    <cellStyle name="40% - Акцент5 2 3" xfId="62"/>
    <cellStyle name="40% - Акцент5 2 4" xfId="63"/>
    <cellStyle name="40% - Акцент5 3 2" xfId="64"/>
    <cellStyle name="40% - Акцент5 3 3" xfId="65"/>
    <cellStyle name="40% - Акцент5 3 4" xfId="66"/>
    <cellStyle name="40% - Акцент6 2 2" xfId="67"/>
    <cellStyle name="40% - Акцент6 2 3" xfId="68"/>
    <cellStyle name="40% - Акцент6 2 4" xfId="69"/>
    <cellStyle name="40% - Акцент6 3 2" xfId="70"/>
    <cellStyle name="40% - Акцент6 3 3" xfId="71"/>
    <cellStyle name="40% - Акцент6 3 4" xfId="72"/>
    <cellStyle name="60% - Акцент1 2 2" xfId="73"/>
    <cellStyle name="60% - Акцент1 2 3" xfId="74"/>
    <cellStyle name="60% - Акцент1 2 4" xfId="75"/>
    <cellStyle name="60% - Акцент1 3 2" xfId="76"/>
    <cellStyle name="60% - Акцент1 3 3" xfId="77"/>
    <cellStyle name="60% - Акцент1 3 4" xfId="78"/>
    <cellStyle name="60% - Акцент2 2 2" xfId="79"/>
    <cellStyle name="60% - Акцент2 2 3" xfId="80"/>
    <cellStyle name="60% - Акцент2 2 4" xfId="81"/>
    <cellStyle name="60% - Акцент2 3 2" xfId="82"/>
    <cellStyle name="60% - Акцент2 3 3" xfId="83"/>
    <cellStyle name="60% - Акцент2 3 4" xfId="84"/>
    <cellStyle name="60% - Акцент3 2 2" xfId="85"/>
    <cellStyle name="60% - Акцент3 2 3" xfId="86"/>
    <cellStyle name="60% - Акцент3 2 4" xfId="87"/>
    <cellStyle name="60% - Акцент3 3 2" xfId="88"/>
    <cellStyle name="60% - Акцент3 3 3" xfId="89"/>
    <cellStyle name="60% - Акцент3 3 4" xfId="90"/>
    <cellStyle name="60% - Акцент4 2 2" xfId="91"/>
    <cellStyle name="60% - Акцент4 2 3" xfId="92"/>
    <cellStyle name="60% - Акцент4 2 4" xfId="93"/>
    <cellStyle name="60% - Акцент4 3 2" xfId="94"/>
    <cellStyle name="60% - Акцент4 3 3" xfId="95"/>
    <cellStyle name="60% - Акцент4 3 4" xfId="96"/>
    <cellStyle name="60% - Акцент5 2 2" xfId="97"/>
    <cellStyle name="60% - Акцент5 2 3" xfId="98"/>
    <cellStyle name="60% - Акцент5 2 4" xfId="99"/>
    <cellStyle name="60% - Акцент5 3 2" xfId="100"/>
    <cellStyle name="60% - Акцент5 3 3" xfId="101"/>
    <cellStyle name="60% - Акцент5 3 4" xfId="102"/>
    <cellStyle name="60% - Акцент6 2 2" xfId="103"/>
    <cellStyle name="60% - Акцент6 2 3" xfId="104"/>
    <cellStyle name="60% - Акцент6 2 4" xfId="105"/>
    <cellStyle name="60% - Акцент6 3 2" xfId="106"/>
    <cellStyle name="60% - Акцент6 3 3" xfId="107"/>
    <cellStyle name="60% - Акцент6 3 4" xfId="108"/>
    <cellStyle name="Акцент1 2 2" xfId="109"/>
    <cellStyle name="Акцент1 2 3" xfId="110"/>
    <cellStyle name="Акцент1 2 4" xfId="111"/>
    <cellStyle name="Акцент1 3 2" xfId="112"/>
    <cellStyle name="Акцент1 3 3" xfId="113"/>
    <cellStyle name="Акцент1 3 4" xfId="114"/>
    <cellStyle name="Акцент2 2 2" xfId="115"/>
    <cellStyle name="Акцент2 2 3" xfId="116"/>
    <cellStyle name="Акцент2 2 4" xfId="117"/>
    <cellStyle name="Акцент2 3 2" xfId="118"/>
    <cellStyle name="Акцент2 3 3" xfId="119"/>
    <cellStyle name="Акцент2 3 4" xfId="120"/>
    <cellStyle name="Акцент3 2 2" xfId="121"/>
    <cellStyle name="Акцент3 2 3" xfId="122"/>
    <cellStyle name="Акцент3 2 4" xfId="123"/>
    <cellStyle name="Акцент3 3 2" xfId="124"/>
    <cellStyle name="Акцент3 3 3" xfId="125"/>
    <cellStyle name="Акцент3 3 4" xfId="126"/>
    <cellStyle name="Акцент4 2 2" xfId="127"/>
    <cellStyle name="Акцент4 2 3" xfId="128"/>
    <cellStyle name="Акцент4 2 4" xfId="129"/>
    <cellStyle name="Акцент4 3 2" xfId="130"/>
    <cellStyle name="Акцент4 3 3" xfId="131"/>
    <cellStyle name="Акцент4 3 4" xfId="132"/>
    <cellStyle name="Акцент5 2 2" xfId="133"/>
    <cellStyle name="Акцент5 2 3" xfId="134"/>
    <cellStyle name="Акцент5 2 4" xfId="135"/>
    <cellStyle name="Акцент5 3 2" xfId="136"/>
    <cellStyle name="Акцент5 3 3" xfId="137"/>
    <cellStyle name="Акцент5 3 4" xfId="138"/>
    <cellStyle name="Акцент6 2 2" xfId="139"/>
    <cellStyle name="Акцент6 2 3" xfId="140"/>
    <cellStyle name="Акцент6 2 4" xfId="141"/>
    <cellStyle name="Акцент6 3 2" xfId="142"/>
    <cellStyle name="Акцент6 3 3" xfId="143"/>
    <cellStyle name="Акцент6 3 4" xfId="144"/>
    <cellStyle name="Ввод  2 2" xfId="145"/>
    <cellStyle name="Ввод  2 3" xfId="146"/>
    <cellStyle name="Ввод  2 4" xfId="147"/>
    <cellStyle name="Ввод  3 2" xfId="148"/>
    <cellStyle name="Ввод  3 3" xfId="149"/>
    <cellStyle name="Ввод  3 4" xfId="150"/>
    <cellStyle name="Вывод 2 2" xfId="151"/>
    <cellStyle name="Вывод 2 3" xfId="152"/>
    <cellStyle name="Вывод 2 4" xfId="153"/>
    <cellStyle name="Вывод 3 2" xfId="154"/>
    <cellStyle name="Вывод 3 3" xfId="155"/>
    <cellStyle name="Вывод 3 4" xfId="156"/>
    <cellStyle name="Вычисление 2 2" xfId="157"/>
    <cellStyle name="Вычисление 2 3" xfId="158"/>
    <cellStyle name="Вычисление 2 4" xfId="159"/>
    <cellStyle name="Вычисление 3 2" xfId="160"/>
    <cellStyle name="Вычисление 3 3" xfId="161"/>
    <cellStyle name="Вычисление 3 4" xfId="162"/>
    <cellStyle name="Денежный [0] 2 2" xfId="163"/>
    <cellStyle name="Денежный [0] 2 3" xfId="164"/>
    <cellStyle name="Заголовок 1 2 2" xfId="165"/>
    <cellStyle name="Заголовок 1 2 3" xfId="166"/>
    <cellStyle name="Заголовок 1 2 4" xfId="167"/>
    <cellStyle name="Заголовок 1 3 2" xfId="168"/>
    <cellStyle name="Заголовок 1 3 3" xfId="169"/>
    <cellStyle name="Заголовок 1 3 4" xfId="170"/>
    <cellStyle name="Заголовок 2 2 2" xfId="171"/>
    <cellStyle name="Заголовок 2 2 3" xfId="172"/>
    <cellStyle name="Заголовок 2 2 4" xfId="173"/>
    <cellStyle name="Заголовок 2 3 2" xfId="174"/>
    <cellStyle name="Заголовок 2 3 3" xfId="175"/>
    <cellStyle name="Заголовок 2 3 4" xfId="176"/>
    <cellStyle name="Заголовок 3 2 2" xfId="177"/>
    <cellStyle name="Заголовок 3 2 3" xfId="178"/>
    <cellStyle name="Заголовок 3 2 4" xfId="179"/>
    <cellStyle name="Заголовок 3 3 2" xfId="180"/>
    <cellStyle name="Заголовок 3 3 3" xfId="181"/>
    <cellStyle name="Заголовок 3 3 4" xfId="182"/>
    <cellStyle name="Заголовок 4 2 2" xfId="183"/>
    <cellStyle name="Заголовок 4 2 3" xfId="184"/>
    <cellStyle name="Заголовок 4 2 4" xfId="185"/>
    <cellStyle name="Заголовок 4 3 2" xfId="186"/>
    <cellStyle name="Заголовок 4 3 3" xfId="187"/>
    <cellStyle name="Заголовок 4 3 4" xfId="188"/>
    <cellStyle name="Итог 2 2" xfId="189"/>
    <cellStyle name="Итог 2 3" xfId="190"/>
    <cellStyle name="Итог 2 4" xfId="191"/>
    <cellStyle name="Итог 3 2" xfId="192"/>
    <cellStyle name="Итог 3 3" xfId="193"/>
    <cellStyle name="Итог 3 4" xfId="194"/>
    <cellStyle name="Контрольная ячейка 2 2" xfId="195"/>
    <cellStyle name="Контрольная ячейка 2 3" xfId="196"/>
    <cellStyle name="Контрольная ячейка 2 4" xfId="197"/>
    <cellStyle name="Контрольная ячейка 3 2" xfId="198"/>
    <cellStyle name="Контрольная ячейка 3 3" xfId="199"/>
    <cellStyle name="Контрольная ячейка 3 4" xfId="200"/>
    <cellStyle name="Название 2 2" xfId="201"/>
    <cellStyle name="Название 2 3" xfId="202"/>
    <cellStyle name="Название 2 4" xfId="203"/>
    <cellStyle name="Название 3 2" xfId="204"/>
    <cellStyle name="Название 3 3" xfId="205"/>
    <cellStyle name="Название 3 4" xfId="206"/>
    <cellStyle name="Нейтральный 2 2" xfId="207"/>
    <cellStyle name="Нейтральный 2 3" xfId="208"/>
    <cellStyle name="Нейтральный 2 4" xfId="209"/>
    <cellStyle name="Нейтральный 3 2" xfId="210"/>
    <cellStyle name="Нейтральный 3 3" xfId="211"/>
    <cellStyle name="Нейтральный 3 4" xfId="212"/>
    <cellStyle name="Обычный" xfId="0" builtinId="0"/>
    <cellStyle name="Обычный 10 10" xfId="213"/>
    <cellStyle name="Обычный 10 11" xfId="214"/>
    <cellStyle name="Обычный 10 2" xfId="215"/>
    <cellStyle name="Обычный 10 3" xfId="216"/>
    <cellStyle name="Обычный 10 4" xfId="217"/>
    <cellStyle name="Обычный 10 5" xfId="218"/>
    <cellStyle name="Обычный 10 6" xfId="219"/>
    <cellStyle name="Обычный 10 7" xfId="220"/>
    <cellStyle name="Обычный 10 8" xfId="221"/>
    <cellStyle name="Обычный 10 9" xfId="222"/>
    <cellStyle name="Обычный 100 2" xfId="223"/>
    <cellStyle name="Обычный 100 3" xfId="224"/>
    <cellStyle name="Обычный 100 4" xfId="225"/>
    <cellStyle name="Обычный 101 10" xfId="226"/>
    <cellStyle name="Обычный 101 2" xfId="227"/>
    <cellStyle name="Обычный 101 3" xfId="228"/>
    <cellStyle name="Обычный 101 4" xfId="229"/>
    <cellStyle name="Обычный 101 5" xfId="230"/>
    <cellStyle name="Обычный 101 6" xfId="231"/>
    <cellStyle name="Обычный 101 7" xfId="232"/>
    <cellStyle name="Обычный 101 8" xfId="233"/>
    <cellStyle name="Обычный 101 9" xfId="234"/>
    <cellStyle name="Обычный 102 2" xfId="235"/>
    <cellStyle name="Обычный 102 3" xfId="236"/>
    <cellStyle name="Обычный 102 4" xfId="237"/>
    <cellStyle name="Обычный 102 5" xfId="238"/>
    <cellStyle name="Обычный 103 2" xfId="239"/>
    <cellStyle name="Обычный 103 3" xfId="240"/>
    <cellStyle name="Обычный 103 4" xfId="241"/>
    <cellStyle name="Обычный 103 5" xfId="242"/>
    <cellStyle name="Обычный 104 2" xfId="243"/>
    <cellStyle name="Обычный 104 3" xfId="244"/>
    <cellStyle name="Обычный 104 4" xfId="245"/>
    <cellStyle name="Обычный 104 5" xfId="246"/>
    <cellStyle name="Обычный 105 2" xfId="247"/>
    <cellStyle name="Обычный 105 3" xfId="248"/>
    <cellStyle name="Обычный 105 4" xfId="249"/>
    <cellStyle name="Обычный 105 5" xfId="250"/>
    <cellStyle name="Обычный 106 2" xfId="251"/>
    <cellStyle name="Обычный 106 3" xfId="252"/>
    <cellStyle name="Обычный 106 4" xfId="253"/>
    <cellStyle name="Обычный 106 5" xfId="254"/>
    <cellStyle name="Обычный 107 2" xfId="255"/>
    <cellStyle name="Обычный 107 3" xfId="256"/>
    <cellStyle name="Обычный 107 4" xfId="257"/>
    <cellStyle name="Обычный 107 5" xfId="258"/>
    <cellStyle name="Обычный 108 2" xfId="259"/>
    <cellStyle name="Обычный 108 3" xfId="260"/>
    <cellStyle name="Обычный 108 4" xfId="261"/>
    <cellStyle name="Обычный 108 5" xfId="262"/>
    <cellStyle name="Обычный 109 2" xfId="263"/>
    <cellStyle name="Обычный 109 3" xfId="264"/>
    <cellStyle name="Обычный 109 4" xfId="265"/>
    <cellStyle name="Обычный 109 5" xfId="266"/>
    <cellStyle name="Обычный 11 2" xfId="267"/>
    <cellStyle name="Обычный 11 3" xfId="268"/>
    <cellStyle name="Обычный 110 2" xfId="269"/>
    <cellStyle name="Обычный 110 3" xfId="270"/>
    <cellStyle name="Обычный 110 4" xfId="271"/>
    <cellStyle name="Обычный 110 5" xfId="272"/>
    <cellStyle name="Обычный 111 2" xfId="273"/>
    <cellStyle name="Обычный 111 3" xfId="274"/>
    <cellStyle name="Обычный 111 4" xfId="275"/>
    <cellStyle name="Обычный 111 5" xfId="276"/>
    <cellStyle name="Обычный 112 10" xfId="277"/>
    <cellStyle name="Обычный 112 2" xfId="278"/>
    <cellStyle name="Обычный 112 3" xfId="279"/>
    <cellStyle name="Обычный 112 4" xfId="280"/>
    <cellStyle name="Обычный 112 5" xfId="281"/>
    <cellStyle name="Обычный 112 6" xfId="282"/>
    <cellStyle name="Обычный 112 7" xfId="283"/>
    <cellStyle name="Обычный 112 8" xfId="284"/>
    <cellStyle name="Обычный 112 9" xfId="285"/>
    <cellStyle name="Обычный 113 2" xfId="286"/>
    <cellStyle name="Обычный 113 2 2" xfId="287"/>
    <cellStyle name="Обычный 113 3" xfId="288"/>
    <cellStyle name="Обычный 113 4" xfId="289"/>
    <cellStyle name="Обычный 113 5" xfId="290"/>
    <cellStyle name="Обычный 113 6" xfId="291"/>
    <cellStyle name="Обычный 113 7" xfId="292"/>
    <cellStyle name="Обычный 114 2" xfId="293"/>
    <cellStyle name="Обычный 114 2 2" xfId="294"/>
    <cellStyle name="Обычный 114 3" xfId="295"/>
    <cellStyle name="Обычный 114 4" xfId="296"/>
    <cellStyle name="Обычный 114 5" xfId="297"/>
    <cellStyle name="Обычный 114 6" xfId="298"/>
    <cellStyle name="Обычный 114 7" xfId="299"/>
    <cellStyle name="Обычный 115 2" xfId="300"/>
    <cellStyle name="Обычный 115 2 2" xfId="301"/>
    <cellStyle name="Обычный 115 3" xfId="302"/>
    <cellStyle name="Обычный 115 4" xfId="303"/>
    <cellStyle name="Обычный 115 5" xfId="304"/>
    <cellStyle name="Обычный 115 6" xfId="305"/>
    <cellStyle name="Обычный 115 7" xfId="306"/>
    <cellStyle name="Обычный 116 2" xfId="307"/>
    <cellStyle name="Обычный 116 2 2" xfId="308"/>
    <cellStyle name="Обычный 116 3" xfId="309"/>
    <cellStyle name="Обычный 116 4" xfId="310"/>
    <cellStyle name="Обычный 116 5" xfId="311"/>
    <cellStyle name="Обычный 116 6" xfId="312"/>
    <cellStyle name="Обычный 116 7" xfId="313"/>
    <cellStyle name="Обычный 117 2" xfId="314"/>
    <cellStyle name="Обычный 117 2 2" xfId="315"/>
    <cellStyle name="Обычный 117 3" xfId="316"/>
    <cellStyle name="Обычный 117 4" xfId="317"/>
    <cellStyle name="Обычный 117 5" xfId="318"/>
    <cellStyle name="Обычный 117 6" xfId="319"/>
    <cellStyle name="Обычный 117 7" xfId="320"/>
    <cellStyle name="Обычный 117_4. Четверг новая форма по           четвергам2015" xfId="321"/>
    <cellStyle name="Обычный 118 2" xfId="322"/>
    <cellStyle name="Обычный 118 2 2" xfId="323"/>
    <cellStyle name="Обычный 118 3" xfId="324"/>
    <cellStyle name="Обычный 118 4" xfId="325"/>
    <cellStyle name="Обычный 118 5" xfId="326"/>
    <cellStyle name="Обычный 118 6" xfId="327"/>
    <cellStyle name="Обычный 118 7" xfId="328"/>
    <cellStyle name="Обычный 119 2" xfId="329"/>
    <cellStyle name="Обычный 119 2 2" xfId="330"/>
    <cellStyle name="Обычный 119 3" xfId="331"/>
    <cellStyle name="Обычный 119 4" xfId="332"/>
    <cellStyle name="Обычный 119 5" xfId="333"/>
    <cellStyle name="Обычный 119 6" xfId="334"/>
    <cellStyle name="Обычный 119 7" xfId="335"/>
    <cellStyle name="Обычный 12 10" xfId="336"/>
    <cellStyle name="Обычный 12 2" xfId="337"/>
    <cellStyle name="Обычный 12 3" xfId="338"/>
    <cellStyle name="Обычный 12 4" xfId="339"/>
    <cellStyle name="Обычный 12 5" xfId="340"/>
    <cellStyle name="Обычный 12 6" xfId="341"/>
    <cellStyle name="Обычный 12 7" xfId="342"/>
    <cellStyle name="Обычный 12 8" xfId="343"/>
    <cellStyle name="Обычный 12 9" xfId="344"/>
    <cellStyle name="Обычный 120 2" xfId="345"/>
    <cellStyle name="Обычный 120 2 2" xfId="346"/>
    <cellStyle name="Обычный 120 3" xfId="347"/>
    <cellStyle name="Обычный 120 4" xfId="348"/>
    <cellStyle name="Обычный 120 5" xfId="349"/>
    <cellStyle name="Обычный 120 6" xfId="350"/>
    <cellStyle name="Обычный 120 7" xfId="351"/>
    <cellStyle name="Обычный 121 2" xfId="352"/>
    <cellStyle name="Обычный 121 2 2" xfId="353"/>
    <cellStyle name="Обычный 121 3" xfId="354"/>
    <cellStyle name="Обычный 121 4" xfId="355"/>
    <cellStyle name="Обычный 121 5" xfId="356"/>
    <cellStyle name="Обычный 121 6" xfId="357"/>
    <cellStyle name="Обычный 121 7" xfId="358"/>
    <cellStyle name="Обычный 122 2" xfId="359"/>
    <cellStyle name="Обычный 122 2 2" xfId="360"/>
    <cellStyle name="Обычный 122 3" xfId="361"/>
    <cellStyle name="Обычный 122 4" xfId="362"/>
    <cellStyle name="Обычный 122 5" xfId="363"/>
    <cellStyle name="Обычный 122 6" xfId="364"/>
    <cellStyle name="Обычный 122 7" xfId="365"/>
    <cellStyle name="Обычный 123 2" xfId="366"/>
    <cellStyle name="Обычный 123 3" xfId="367"/>
    <cellStyle name="Обычный 124 2" xfId="368"/>
    <cellStyle name="Обычный 124 2 2" xfId="369"/>
    <cellStyle name="Обычный 124 3" xfId="370"/>
    <cellStyle name="Обычный 124 4" xfId="371"/>
    <cellStyle name="Обычный 124 5" xfId="372"/>
    <cellStyle name="Обычный 124 6" xfId="373"/>
    <cellStyle name="Обычный 124 7" xfId="374"/>
    <cellStyle name="Обычный 125" xfId="375"/>
    <cellStyle name="Обычный 126 2" xfId="376"/>
    <cellStyle name="Обычный 126 3" xfId="377"/>
    <cellStyle name="Обычный 127 2" xfId="378"/>
    <cellStyle name="Обычный 127 3" xfId="379"/>
    <cellStyle name="Обычный 127 4" xfId="380"/>
    <cellStyle name="Обычный 128 2" xfId="381"/>
    <cellStyle name="Обычный 128 3" xfId="382"/>
    <cellStyle name="Обычный 128 4" xfId="383"/>
    <cellStyle name="Обычный 13 10" xfId="384"/>
    <cellStyle name="Обычный 13 11" xfId="385"/>
    <cellStyle name="Обычный 13 12" xfId="386"/>
    <cellStyle name="Обычный 13 13" xfId="387"/>
    <cellStyle name="Обычный 13 14" xfId="388"/>
    <cellStyle name="Обычный 13 15" xfId="389"/>
    <cellStyle name="Обычный 13 16" xfId="390"/>
    <cellStyle name="Обычный 13 17" xfId="391"/>
    <cellStyle name="Обычный 13 18" xfId="392"/>
    <cellStyle name="Обычный 13 19" xfId="393"/>
    <cellStyle name="Обычный 13 2" xfId="394"/>
    <cellStyle name="Обычный 13 20" xfId="395"/>
    <cellStyle name="Обычный 13 21" xfId="396"/>
    <cellStyle name="Обычный 13 22" xfId="397"/>
    <cellStyle name="Обычный 13 23" xfId="398"/>
    <cellStyle name="Обычный 13 24" xfId="399"/>
    <cellStyle name="Обычный 13 25" xfId="400"/>
    <cellStyle name="Обычный 13 26" xfId="401"/>
    <cellStyle name="Обычный 13 27" xfId="402"/>
    <cellStyle name="Обычный 13 28" xfId="403"/>
    <cellStyle name="Обычный 13 29" xfId="404"/>
    <cellStyle name="Обычный 13 3" xfId="405"/>
    <cellStyle name="Обычный 13 4" xfId="406"/>
    <cellStyle name="Обычный 13 5" xfId="407"/>
    <cellStyle name="Обычный 13 6" xfId="408"/>
    <cellStyle name="Обычный 13 7" xfId="409"/>
    <cellStyle name="Обычный 13 8" xfId="410"/>
    <cellStyle name="Обычный 13 9" xfId="411"/>
    <cellStyle name="Обычный 14 2" xfId="412"/>
    <cellStyle name="Обычный 14 3" xfId="413"/>
    <cellStyle name="Обычный 14 4" xfId="414"/>
    <cellStyle name="Обычный 14 5" xfId="415"/>
    <cellStyle name="Обычный 16 2" xfId="416"/>
    <cellStyle name="Обычный 16 3" xfId="417"/>
    <cellStyle name="Обычный 16 4" xfId="418"/>
    <cellStyle name="Обычный 16 5" xfId="419"/>
    <cellStyle name="Обычный 19 2" xfId="420"/>
    <cellStyle name="Обычный 19 3" xfId="421"/>
    <cellStyle name="Обычный 2 10" xfId="422"/>
    <cellStyle name="Обычный 2 11" xfId="423"/>
    <cellStyle name="Обычный 2 12" xfId="424"/>
    <cellStyle name="Обычный 2 13" xfId="425"/>
    <cellStyle name="Обычный 2 14" xfId="426"/>
    <cellStyle name="Обычный 2 15" xfId="427"/>
    <cellStyle name="Обычный 2 15 2" xfId="428"/>
    <cellStyle name="Обычный 2 15 3" xfId="429"/>
    <cellStyle name="Обычный 2 15 4" xfId="430"/>
    <cellStyle name="Обычный 2 15 5" xfId="431"/>
    <cellStyle name="Обычный 2 15 6" xfId="432"/>
    <cellStyle name="Обычный 2 15 7" xfId="433"/>
    <cellStyle name="Обычный 2 15_разбивка по мес. только ГПЛХО" xfId="434"/>
    <cellStyle name="Обычный 2 16" xfId="435"/>
    <cellStyle name="Обычный 2 17" xfId="436"/>
    <cellStyle name="Обычный 2 18" xfId="437"/>
    <cellStyle name="Обычный 2 19" xfId="438"/>
    <cellStyle name="Обычный 2 2" xfId="439"/>
    <cellStyle name="Обычный 2 2 10" xfId="440"/>
    <cellStyle name="Обычный 2 2 11" xfId="441"/>
    <cellStyle name="Обычный 2 2 2" xfId="442"/>
    <cellStyle name="Обычный 2 2 2 10" xfId="443"/>
    <cellStyle name="Обычный 2 2 2 2" xfId="444"/>
    <cellStyle name="Обычный 2 2 2 2 2" xfId="445"/>
    <cellStyle name="Обычный 2 2 2 2 2 2" xfId="446"/>
    <cellStyle name="Обычный 2 2 2 2 2 3" xfId="447"/>
    <cellStyle name="Обычный 2 2 2 2 3" xfId="448"/>
    <cellStyle name="Обычный 2 2 2 2 4" xfId="449"/>
    <cellStyle name="Обычный 2 2 2 2 5" xfId="450"/>
    <cellStyle name="Обычный 2 2 2 2 6" xfId="451"/>
    <cellStyle name="Обычный 2 2 2 3" xfId="452"/>
    <cellStyle name="Обычный 2 2 2 4" xfId="453"/>
    <cellStyle name="Обычный 2 2 2 5" xfId="454"/>
    <cellStyle name="Обычный 2 2 2 6" xfId="455"/>
    <cellStyle name="Обычный 2 2 2 7" xfId="456"/>
    <cellStyle name="Обычный 2 2 2 8" xfId="457"/>
    <cellStyle name="Обычный 2 2 2 9" xfId="458"/>
    <cellStyle name="Обычный 2 2 2_разбивка по мес. только ГПЛХО" xfId="459"/>
    <cellStyle name="Обычный 2 2 3" xfId="460"/>
    <cellStyle name="Обычный 2 2 3 2" xfId="461"/>
    <cellStyle name="Обычный 2 2 3 3" xfId="462"/>
    <cellStyle name="Обычный 2 2 4" xfId="463"/>
    <cellStyle name="Обычный 2 2 5" xfId="464"/>
    <cellStyle name="Обычный 2 2 6" xfId="465"/>
    <cellStyle name="Обычный 2 2 7" xfId="466"/>
    <cellStyle name="Обычный 2 2 8" xfId="467"/>
    <cellStyle name="Обычный 2 2 9" xfId="468"/>
    <cellStyle name="Обычный 2 2_разбивка по мес. только ГПЛХО" xfId="469"/>
    <cellStyle name="Обычный 2 20" xfId="470"/>
    <cellStyle name="Обычный 2 21" xfId="471"/>
    <cellStyle name="Обычный 2 22" xfId="472"/>
    <cellStyle name="Обычный 2 23" xfId="473"/>
    <cellStyle name="Обычный 2 24" xfId="474"/>
    <cellStyle name="Обычный 2 25" xfId="475"/>
    <cellStyle name="Обычный 2 26" xfId="476"/>
    <cellStyle name="Обычный 2 27" xfId="477"/>
    <cellStyle name="Обычный 2 28" xfId="478"/>
    <cellStyle name="Обычный 2 29" xfId="479"/>
    <cellStyle name="Обычный 2 3" xfId="480"/>
    <cellStyle name="Обычный 2 3 2" xfId="481"/>
    <cellStyle name="Обычный 2 30" xfId="482"/>
    <cellStyle name="Обычный 2 31" xfId="483"/>
    <cellStyle name="Обычный 2 32" xfId="484"/>
    <cellStyle name="Обычный 2 33" xfId="485"/>
    <cellStyle name="Обычный 2 34" xfId="486"/>
    <cellStyle name="Обычный 2 35" xfId="487"/>
    <cellStyle name="Обычный 2 36" xfId="488"/>
    <cellStyle name="Обычный 2 37" xfId="489"/>
    <cellStyle name="Обычный 2 38" xfId="490"/>
    <cellStyle name="Обычный 2 39" xfId="491"/>
    <cellStyle name="Обычный 2 4" xfId="492"/>
    <cellStyle name="Обычный 2 4 2" xfId="493"/>
    <cellStyle name="Обычный 2 40" xfId="494"/>
    <cellStyle name="Обычный 2 41" xfId="495"/>
    <cellStyle name="Обычный 2 42" xfId="496"/>
    <cellStyle name="Обычный 2 43" xfId="497"/>
    <cellStyle name="Обычный 2 44" xfId="498"/>
    <cellStyle name="Обычный 2 5" xfId="499"/>
    <cellStyle name="Обычный 2 5 2" xfId="500"/>
    <cellStyle name="Обычный 2 6" xfId="501"/>
    <cellStyle name="Обычный 2 6 2" xfId="502"/>
    <cellStyle name="Обычный 2 7" xfId="503"/>
    <cellStyle name="Обычный 2 7 2" xfId="504"/>
    <cellStyle name="Обычный 2 7 2 2" xfId="505"/>
    <cellStyle name="Обычный 2 7 2 3" xfId="506"/>
    <cellStyle name="Обычный 2 7 2 4" xfId="507"/>
    <cellStyle name="Обычный 2 7 2 5" xfId="508"/>
    <cellStyle name="Обычный 2 7 2 6" xfId="509"/>
    <cellStyle name="Обычный 2 7 2 7" xfId="510"/>
    <cellStyle name="Обычный 2 7 2_разбивка по мес. только ГПЛХО" xfId="511"/>
    <cellStyle name="Обычный 2 8" xfId="512"/>
    <cellStyle name="Обычный 2 8 2" xfId="513"/>
    <cellStyle name="Обычный 2 9" xfId="514"/>
    <cellStyle name="Обычный 20 2" xfId="515"/>
    <cellStyle name="Обычный 20 3" xfId="516"/>
    <cellStyle name="Обычный 21 2" xfId="517"/>
    <cellStyle name="Обычный 21 3" xfId="518"/>
    <cellStyle name="Обычный 22 2" xfId="519"/>
    <cellStyle name="Обычный 22 3" xfId="520"/>
    <cellStyle name="Обычный 23 2" xfId="521"/>
    <cellStyle name="Обычный 23 3" xfId="522"/>
    <cellStyle name="Обычный 24 2" xfId="523"/>
    <cellStyle name="Обычный 24 3" xfId="524"/>
    <cellStyle name="Обычный 25 2" xfId="525"/>
    <cellStyle name="Обычный 25 3" xfId="526"/>
    <cellStyle name="Обычный 26 2" xfId="527"/>
    <cellStyle name="Обычный 26 3" xfId="528"/>
    <cellStyle name="Обычный 27 2" xfId="529"/>
    <cellStyle name="Обычный 27 2 2" xfId="530"/>
    <cellStyle name="Обычный 27 3" xfId="531"/>
    <cellStyle name="Обычный 27 4" xfId="532"/>
    <cellStyle name="Обычный 27 5" xfId="533"/>
    <cellStyle name="Обычный 28 2" xfId="534"/>
    <cellStyle name="Обычный 28 3" xfId="535"/>
    <cellStyle name="Обычный 29 2" xfId="536"/>
    <cellStyle name="Обычный 29 3" xfId="537"/>
    <cellStyle name="Обычный 29 4" xfId="538"/>
    <cellStyle name="Обычный 3 10" xfId="539"/>
    <cellStyle name="Обычный 3 11" xfId="540"/>
    <cellStyle name="Обычный 3 12" xfId="541"/>
    <cellStyle name="Обычный 3 13" xfId="542"/>
    <cellStyle name="Обычный 3 14" xfId="543"/>
    <cellStyle name="Обычный 3 2" xfId="544"/>
    <cellStyle name="Обычный 3 3" xfId="545"/>
    <cellStyle name="Обычный 3 4" xfId="546"/>
    <cellStyle name="Обычный 3 4 2" xfId="547"/>
    <cellStyle name="Обычный 3 4 3" xfId="548"/>
    <cellStyle name="Обычный 3 5" xfId="549"/>
    <cellStyle name="Обычный 3 6" xfId="550"/>
    <cellStyle name="Обычный 3 7" xfId="551"/>
    <cellStyle name="Обычный 3 8" xfId="552"/>
    <cellStyle name="Обычный 3 9" xfId="553"/>
    <cellStyle name="Обычный 30 2" xfId="554"/>
    <cellStyle name="Обычный 30 3" xfId="555"/>
    <cellStyle name="Обычный 30 4" xfId="556"/>
    <cellStyle name="Обычный 31 2" xfId="557"/>
    <cellStyle name="Обычный 31 3" xfId="558"/>
    <cellStyle name="Обычный 31 4" xfId="559"/>
    <cellStyle name="Обычный 32 2" xfId="560"/>
    <cellStyle name="Обычный 32 3" xfId="561"/>
    <cellStyle name="Обычный 32 4" xfId="562"/>
    <cellStyle name="Обычный 32 5" xfId="563"/>
    <cellStyle name="Обычный 33 2" xfId="564"/>
    <cellStyle name="Обычный 33 3" xfId="565"/>
    <cellStyle name="Обычный 33 4" xfId="566"/>
    <cellStyle name="Обычный 33 5" xfId="567"/>
    <cellStyle name="Обычный 34 2" xfId="568"/>
    <cellStyle name="Обычный 34 3" xfId="569"/>
    <cellStyle name="Обычный 34 4" xfId="570"/>
    <cellStyle name="Обычный 34 5" xfId="571"/>
    <cellStyle name="Обычный 35 2" xfId="572"/>
    <cellStyle name="Обычный 35 3" xfId="573"/>
    <cellStyle name="Обычный 35 4" xfId="574"/>
    <cellStyle name="Обычный 35 5" xfId="575"/>
    <cellStyle name="Обычный 36 2" xfId="576"/>
    <cellStyle name="Обычный 36 3" xfId="577"/>
    <cellStyle name="Обычный 36 4" xfId="578"/>
    <cellStyle name="Обычный 36 5" xfId="579"/>
    <cellStyle name="Обычный 37 2" xfId="580"/>
    <cellStyle name="Обычный 37 3" xfId="581"/>
    <cellStyle name="Обычный 37 4" xfId="582"/>
    <cellStyle name="Обычный 37 5" xfId="583"/>
    <cellStyle name="Обычный 38 2" xfId="584"/>
    <cellStyle name="Обычный 38 3" xfId="585"/>
    <cellStyle name="Обычный 38 4" xfId="586"/>
    <cellStyle name="Обычный 38 5" xfId="587"/>
    <cellStyle name="Обычный 39 2" xfId="588"/>
    <cellStyle name="Обычный 39 3" xfId="589"/>
    <cellStyle name="Обычный 39 4" xfId="590"/>
    <cellStyle name="Обычный 39 5" xfId="591"/>
    <cellStyle name="Обычный 4 10" xfId="592"/>
    <cellStyle name="Обычный 4 11" xfId="593"/>
    <cellStyle name="Обычный 4 12" xfId="594"/>
    <cellStyle name="Обычный 4 13" xfId="595"/>
    <cellStyle name="Обычный 4 14" xfId="596"/>
    <cellStyle name="Обычный 4 2" xfId="597"/>
    <cellStyle name="Обычный 4 3" xfId="598"/>
    <cellStyle name="Обычный 4 4" xfId="599"/>
    <cellStyle name="Обычный 4 4 2" xfId="600"/>
    <cellStyle name="Обычный 4 4 3" xfId="601"/>
    <cellStyle name="Обычный 4 5" xfId="602"/>
    <cellStyle name="Обычный 4 6" xfId="603"/>
    <cellStyle name="Обычный 4 7" xfId="604"/>
    <cellStyle name="Обычный 4 8" xfId="605"/>
    <cellStyle name="Обычный 4 9" xfId="606"/>
    <cellStyle name="Обычный 40 2" xfId="607"/>
    <cellStyle name="Обычный 40 3" xfId="608"/>
    <cellStyle name="Обычный 40 4" xfId="609"/>
    <cellStyle name="Обычный 40 5" xfId="610"/>
    <cellStyle name="Обычный 41 2" xfId="611"/>
    <cellStyle name="Обычный 41 3" xfId="612"/>
    <cellStyle name="Обычный 41 4" xfId="613"/>
    <cellStyle name="Обычный 42 2" xfId="614"/>
    <cellStyle name="Обычный 42 3" xfId="615"/>
    <cellStyle name="Обычный 42 4" xfId="616"/>
    <cellStyle name="Обычный 43 2" xfId="617"/>
    <cellStyle name="Обычный 43 3" xfId="618"/>
    <cellStyle name="Обычный 43 4" xfId="619"/>
    <cellStyle name="Обычный 44 2" xfId="620"/>
    <cellStyle name="Обычный 44 3" xfId="621"/>
    <cellStyle name="Обычный 44 4" xfId="622"/>
    <cellStyle name="Обычный 45 2" xfId="623"/>
    <cellStyle name="Обычный 45 3" xfId="624"/>
    <cellStyle name="Обычный 45 4" xfId="625"/>
    <cellStyle name="Обычный 46 2" xfId="626"/>
    <cellStyle name="Обычный 46 3" xfId="627"/>
    <cellStyle name="Обычный 46 4" xfId="628"/>
    <cellStyle name="Обычный 47 2" xfId="629"/>
    <cellStyle name="Обычный 47 3" xfId="630"/>
    <cellStyle name="Обычный 47 4" xfId="631"/>
    <cellStyle name="Обычный 48 2" xfId="632"/>
    <cellStyle name="Обычный 48 3" xfId="633"/>
    <cellStyle name="Обычный 48 4" xfId="634"/>
    <cellStyle name="Обычный 49 2" xfId="635"/>
    <cellStyle name="Обычный 49 3" xfId="636"/>
    <cellStyle name="Обычный 49 4" xfId="637"/>
    <cellStyle name="Обычный 5 10" xfId="638"/>
    <cellStyle name="Обычный 5 11" xfId="639"/>
    <cellStyle name="Обычный 5 12" xfId="640"/>
    <cellStyle name="Обычный 5 13" xfId="641"/>
    <cellStyle name="Обычный 5 14" xfId="642"/>
    <cellStyle name="Обычный 5 15" xfId="643"/>
    <cellStyle name="Обычный 5 16" xfId="644"/>
    <cellStyle name="Обычный 5 2" xfId="645"/>
    <cellStyle name="Обычный 5 3" xfId="646"/>
    <cellStyle name="Обычный 5 4" xfId="647"/>
    <cellStyle name="Обычный 5 5" xfId="648"/>
    <cellStyle name="Обычный 5 6" xfId="649"/>
    <cellStyle name="Обычный 5 7" xfId="650"/>
    <cellStyle name="Обычный 5 8" xfId="651"/>
    <cellStyle name="Обычный 5 9" xfId="652"/>
    <cellStyle name="Обычный 50 2" xfId="653"/>
    <cellStyle name="Обычный 50 3" xfId="654"/>
    <cellStyle name="Обычный 50 4" xfId="655"/>
    <cellStyle name="Обычный 51 2" xfId="656"/>
    <cellStyle name="Обычный 51 3" xfId="657"/>
    <cellStyle name="Обычный 51 4" xfId="658"/>
    <cellStyle name="Обычный 52 2" xfId="659"/>
    <cellStyle name="Обычный 52 3" xfId="660"/>
    <cellStyle name="Обычный 52 4" xfId="661"/>
    <cellStyle name="Обычный 53 2" xfId="662"/>
    <cellStyle name="Обычный 53 3" xfId="663"/>
    <cellStyle name="Обычный 53 4" xfId="664"/>
    <cellStyle name="Обычный 54 2" xfId="665"/>
    <cellStyle name="Обычный 54 3" xfId="666"/>
    <cellStyle name="Обычный 54 4" xfId="667"/>
    <cellStyle name="Обычный 55 2" xfId="668"/>
    <cellStyle name="Обычный 55 3" xfId="669"/>
    <cellStyle name="Обычный 55 4" xfId="670"/>
    <cellStyle name="Обычный 56 2" xfId="671"/>
    <cellStyle name="Обычный 56 3" xfId="672"/>
    <cellStyle name="Обычный 57 2" xfId="673"/>
    <cellStyle name="Обычный 57 3" xfId="674"/>
    <cellStyle name="Обычный 57 4" xfId="675"/>
    <cellStyle name="Обычный 57 5" xfId="676"/>
    <cellStyle name="Обычный 58 2" xfId="677"/>
    <cellStyle name="Обычный 58 3" xfId="678"/>
    <cellStyle name="Обычный 58 4" xfId="679"/>
    <cellStyle name="Обычный 58 5" xfId="680"/>
    <cellStyle name="Обычный 59 2" xfId="681"/>
    <cellStyle name="Обычный 59 3" xfId="682"/>
    <cellStyle name="Обычный 59 4" xfId="683"/>
    <cellStyle name="Обычный 59 5" xfId="684"/>
    <cellStyle name="Обычный 6 10" xfId="685"/>
    <cellStyle name="Обычный 6 11" xfId="686"/>
    <cellStyle name="Обычный 6 2" xfId="687"/>
    <cellStyle name="Обычный 6 3" xfId="688"/>
    <cellStyle name="Обычный 6 4" xfId="689"/>
    <cellStyle name="Обычный 6 5" xfId="690"/>
    <cellStyle name="Обычный 6 6" xfId="691"/>
    <cellStyle name="Обычный 6 7" xfId="692"/>
    <cellStyle name="Обычный 6 8" xfId="693"/>
    <cellStyle name="Обычный 6 9" xfId="694"/>
    <cellStyle name="Обычный 60 2" xfId="695"/>
    <cellStyle name="Обычный 60 3" xfId="696"/>
    <cellStyle name="Обычный 60 4" xfId="697"/>
    <cellStyle name="Обычный 60 5" xfId="698"/>
    <cellStyle name="Обычный 61 2" xfId="699"/>
    <cellStyle name="Обычный 61 3" xfId="700"/>
    <cellStyle name="Обычный 61 4" xfId="701"/>
    <cellStyle name="Обычный 61 5" xfId="702"/>
    <cellStyle name="Обычный 62 2" xfId="703"/>
    <cellStyle name="Обычный 62 3" xfId="704"/>
    <cellStyle name="Обычный 62 4" xfId="705"/>
    <cellStyle name="Обычный 62 5" xfId="706"/>
    <cellStyle name="Обычный 63 2" xfId="707"/>
    <cellStyle name="Обычный 63 3" xfId="708"/>
    <cellStyle name="Обычный 63 4" xfId="709"/>
    <cellStyle name="Обычный 63 5" xfId="710"/>
    <cellStyle name="Обычный 64 2" xfId="711"/>
    <cellStyle name="Обычный 64 3" xfId="712"/>
    <cellStyle name="Обычный 64 4" xfId="713"/>
    <cellStyle name="Обычный 64 5" xfId="714"/>
    <cellStyle name="Обычный 65 2" xfId="715"/>
    <cellStyle name="Обычный 65 3" xfId="716"/>
    <cellStyle name="Обычный 65 4" xfId="717"/>
    <cellStyle name="Обычный 65 5" xfId="718"/>
    <cellStyle name="Обычный 66 2" xfId="719"/>
    <cellStyle name="Обычный 66 3" xfId="720"/>
    <cellStyle name="Обычный 66 4" xfId="721"/>
    <cellStyle name="Обычный 67 2" xfId="722"/>
    <cellStyle name="Обычный 67 3" xfId="723"/>
    <cellStyle name="Обычный 67 4" xfId="724"/>
    <cellStyle name="Обычный 68 2" xfId="725"/>
    <cellStyle name="Обычный 68 3" xfId="726"/>
    <cellStyle name="Обычный 68 4" xfId="727"/>
    <cellStyle name="Обычный 69 2" xfId="728"/>
    <cellStyle name="Обычный 69 3" xfId="729"/>
    <cellStyle name="Обычный 69 4" xfId="730"/>
    <cellStyle name="Обычный 7 10" xfId="731"/>
    <cellStyle name="Обычный 7 11" xfId="732"/>
    <cellStyle name="Обычный 7 2" xfId="733"/>
    <cellStyle name="Обычный 7 3" xfId="734"/>
    <cellStyle name="Обычный 7 4" xfId="735"/>
    <cellStyle name="Обычный 7 5" xfId="736"/>
    <cellStyle name="Обычный 7 6" xfId="737"/>
    <cellStyle name="Обычный 7 7" xfId="738"/>
    <cellStyle name="Обычный 7 8" xfId="739"/>
    <cellStyle name="Обычный 7 9" xfId="740"/>
    <cellStyle name="Обычный 70 2" xfId="741"/>
    <cellStyle name="Обычный 70 3" xfId="742"/>
    <cellStyle name="Обычный 70 4" xfId="743"/>
    <cellStyle name="Обычный 71 2" xfId="744"/>
    <cellStyle name="Обычный 71 3" xfId="745"/>
    <cellStyle name="Обычный 71 4" xfId="746"/>
    <cellStyle name="Обычный 72 2" xfId="747"/>
    <cellStyle name="Обычный 72 3" xfId="748"/>
    <cellStyle name="Обычный 72 4" xfId="749"/>
    <cellStyle name="Обычный 73 2" xfId="750"/>
    <cellStyle name="Обычный 73 3" xfId="751"/>
    <cellStyle name="Обычный 73 4" xfId="752"/>
    <cellStyle name="Обычный 74 2" xfId="753"/>
    <cellStyle name="Обычный 74 3" xfId="754"/>
    <cellStyle name="Обычный 74 4" xfId="755"/>
    <cellStyle name="Обычный 75 2" xfId="756"/>
    <cellStyle name="Обычный 75 3" xfId="757"/>
    <cellStyle name="Обычный 75 4" xfId="758"/>
    <cellStyle name="Обычный 76 2" xfId="759"/>
    <cellStyle name="Обычный 76 3" xfId="760"/>
    <cellStyle name="Обычный 76 4" xfId="761"/>
    <cellStyle name="Обычный 77 2" xfId="762"/>
    <cellStyle name="Обычный 77 3" xfId="763"/>
    <cellStyle name="Обычный 77 4" xfId="764"/>
    <cellStyle name="Обычный 78 2" xfId="765"/>
    <cellStyle name="Обычный 78 3" xfId="766"/>
    <cellStyle name="Обычный 78 4" xfId="767"/>
    <cellStyle name="Обычный 79 2" xfId="768"/>
    <cellStyle name="Обычный 79 3" xfId="769"/>
    <cellStyle name="Обычный 79 4" xfId="770"/>
    <cellStyle name="Обычный 8 10" xfId="771"/>
    <cellStyle name="Обычный 8 11" xfId="772"/>
    <cellStyle name="Обычный 8 12" xfId="773"/>
    <cellStyle name="Обычный 8 13" xfId="774"/>
    <cellStyle name="Обычный 8 14" xfId="775"/>
    <cellStyle name="Обычный 8 15" xfId="776"/>
    <cellStyle name="Обычный 8 16" xfId="777"/>
    <cellStyle name="Обычный 8 17" xfId="778"/>
    <cellStyle name="Обычный 8 18" xfId="779"/>
    <cellStyle name="Обычный 8 19" xfId="780"/>
    <cellStyle name="Обычный 8 2" xfId="781"/>
    <cellStyle name="Обычный 8 20" xfId="782"/>
    <cellStyle name="Обычный 8 21" xfId="783"/>
    <cellStyle name="Обычный 8 22" xfId="784"/>
    <cellStyle name="Обычный 8 23" xfId="785"/>
    <cellStyle name="Обычный 8 24" xfId="786"/>
    <cellStyle name="Обычный 8 3" xfId="787"/>
    <cellStyle name="Обычный 8 3 2" xfId="788"/>
    <cellStyle name="Обычный 8 3 3" xfId="789"/>
    <cellStyle name="Обычный 8 3 4" xfId="790"/>
    <cellStyle name="Обычный 8 3 5" xfId="791"/>
    <cellStyle name="Обычный 8 3 6" xfId="792"/>
    <cellStyle name="Обычный 8 3 7" xfId="793"/>
    <cellStyle name="Обычный 8 3_разбивка по мес. только ГПЛХО" xfId="794"/>
    <cellStyle name="Обычный 8 4" xfId="795"/>
    <cellStyle name="Обычный 8 5" xfId="796"/>
    <cellStyle name="Обычный 8 6" xfId="797"/>
    <cellStyle name="Обычный 8 7" xfId="798"/>
    <cellStyle name="Обычный 8 8" xfId="799"/>
    <cellStyle name="Обычный 8 9" xfId="800"/>
    <cellStyle name="Обычный 80 2" xfId="801"/>
    <cellStyle name="Обычный 80 3" xfId="802"/>
    <cellStyle name="Обычный 80 4" xfId="803"/>
    <cellStyle name="Обычный 81 2" xfId="804"/>
    <cellStyle name="Обычный 81 3" xfId="805"/>
    <cellStyle name="Обычный 81 4" xfId="806"/>
    <cellStyle name="Обычный 82 2" xfId="807"/>
    <cellStyle name="Обычный 82 3" xfId="808"/>
    <cellStyle name="Обычный 82 4" xfId="809"/>
    <cellStyle name="Обычный 83 2" xfId="810"/>
    <cellStyle name="Обычный 83 3" xfId="811"/>
    <cellStyle name="Обычный 83 4" xfId="812"/>
    <cellStyle name="Обычный 84 2" xfId="813"/>
    <cellStyle name="Обычный 84 3" xfId="814"/>
    <cellStyle name="Обычный 84 4" xfId="815"/>
    <cellStyle name="Обычный 85 2" xfId="816"/>
    <cellStyle name="Обычный 85 3" xfId="817"/>
    <cellStyle name="Обычный 85 4" xfId="818"/>
    <cellStyle name="Обычный 86 2" xfId="819"/>
    <cellStyle name="Обычный 86 3" xfId="820"/>
    <cellStyle name="Обычный 86 4" xfId="821"/>
    <cellStyle name="Обычный 87 2" xfId="822"/>
    <cellStyle name="Обычный 87 3" xfId="823"/>
    <cellStyle name="Обычный 87 4" xfId="824"/>
    <cellStyle name="Обычный 88 2" xfId="825"/>
    <cellStyle name="Обычный 88 3" xfId="826"/>
    <cellStyle name="Обычный 88 4" xfId="827"/>
    <cellStyle name="Обычный 89 2" xfId="828"/>
    <cellStyle name="Обычный 89 3" xfId="829"/>
    <cellStyle name="Обычный 89 4" xfId="830"/>
    <cellStyle name="Обычный 9 10" xfId="831"/>
    <cellStyle name="Обычный 9 11" xfId="832"/>
    <cellStyle name="Обычный 9 2" xfId="833"/>
    <cellStyle name="Обычный 9 3" xfId="834"/>
    <cellStyle name="Обычный 9 3 2" xfId="835"/>
    <cellStyle name="Обычный 9 3 3" xfId="836"/>
    <cellStyle name="Обычный 9 3 4" xfId="837"/>
    <cellStyle name="Обычный 9 3 5" xfId="838"/>
    <cellStyle name="Обычный 9 3 6" xfId="839"/>
    <cellStyle name="Обычный 9 3 7" xfId="840"/>
    <cellStyle name="Обычный 9 3_разбивка по мес. только ГПЛХО" xfId="841"/>
    <cellStyle name="Обычный 9 4" xfId="842"/>
    <cellStyle name="Обычный 9 5" xfId="843"/>
    <cellStyle name="Обычный 9 6" xfId="844"/>
    <cellStyle name="Обычный 9 7" xfId="845"/>
    <cellStyle name="Обычный 9 8" xfId="846"/>
    <cellStyle name="Обычный 9 9" xfId="847"/>
    <cellStyle name="Обычный 90 2" xfId="848"/>
    <cellStyle name="Обычный 90 3" xfId="849"/>
    <cellStyle name="Обычный 90 4" xfId="850"/>
    <cellStyle name="Обычный 91 2" xfId="851"/>
    <cellStyle name="Обычный 91 3" xfId="852"/>
    <cellStyle name="Обычный 91 4" xfId="853"/>
    <cellStyle name="Обычный 92 2" xfId="854"/>
    <cellStyle name="Обычный 92 3" xfId="855"/>
    <cellStyle name="Обычный 92 4" xfId="856"/>
    <cellStyle name="Обычный 93 2" xfId="857"/>
    <cellStyle name="Обычный 93 3" xfId="858"/>
    <cellStyle name="Обычный 93 4" xfId="859"/>
    <cellStyle name="Обычный 94 2" xfId="860"/>
    <cellStyle name="Обычный 94 3" xfId="861"/>
    <cellStyle name="Обычный 94 4" xfId="862"/>
    <cellStyle name="Обычный 95 2" xfId="863"/>
    <cellStyle name="Обычный 95 3" xfId="864"/>
    <cellStyle name="Обычный 95 4" xfId="865"/>
    <cellStyle name="Обычный 96 2" xfId="866"/>
    <cellStyle name="Обычный 96 3" xfId="867"/>
    <cellStyle name="Обычный 96 4" xfId="868"/>
    <cellStyle name="Обычный 97 2" xfId="869"/>
    <cellStyle name="Обычный 97 3" xfId="870"/>
    <cellStyle name="Обычный 97 4" xfId="871"/>
    <cellStyle name="Обычный 98 2" xfId="872"/>
    <cellStyle name="Обычный 98 3" xfId="873"/>
    <cellStyle name="Обычный 98 4" xfId="874"/>
    <cellStyle name="Обычный 99 2" xfId="875"/>
    <cellStyle name="Обычный 99 3" xfId="876"/>
    <cellStyle name="Обычный 99 4" xfId="877"/>
    <cellStyle name="Плохой 2 2" xfId="878"/>
    <cellStyle name="Плохой 2 3" xfId="879"/>
    <cellStyle name="Плохой 2 4" xfId="880"/>
    <cellStyle name="Плохой 3 2" xfId="881"/>
    <cellStyle name="Плохой 3 3" xfId="882"/>
    <cellStyle name="Плохой 3 4" xfId="883"/>
    <cellStyle name="Пояснение 2 2" xfId="884"/>
    <cellStyle name="Пояснение 2 3" xfId="885"/>
    <cellStyle name="Пояснение 2 4" xfId="886"/>
    <cellStyle name="Пояснение 3 2" xfId="887"/>
    <cellStyle name="Пояснение 3 3" xfId="888"/>
    <cellStyle name="Пояснение 3 4" xfId="889"/>
    <cellStyle name="Примечание 2 2" xfId="890"/>
    <cellStyle name="Примечание 2 3" xfId="891"/>
    <cellStyle name="Примечание 2 4" xfId="892"/>
    <cellStyle name="Примечание 3 2" xfId="893"/>
    <cellStyle name="Примечание 3 3" xfId="894"/>
    <cellStyle name="Примечание 3 4" xfId="895"/>
    <cellStyle name="Связанная ячейка 2 2" xfId="896"/>
    <cellStyle name="Связанная ячейка 2 3" xfId="897"/>
    <cellStyle name="Связанная ячейка 2 4" xfId="898"/>
    <cellStyle name="Связанная ячейка 3 2" xfId="899"/>
    <cellStyle name="Связанная ячейка 3 3" xfId="900"/>
    <cellStyle name="Связанная ячейка 3 4" xfId="901"/>
    <cellStyle name="Текст предупреждения 2 2" xfId="902"/>
    <cellStyle name="Текст предупреждения 2 3" xfId="903"/>
    <cellStyle name="Текст предупреждения 2 4" xfId="904"/>
    <cellStyle name="Текст предупреждения 3 2" xfId="905"/>
    <cellStyle name="Текст предупреждения 3 3" xfId="906"/>
    <cellStyle name="Текст предупреждения 3 4" xfId="907"/>
    <cellStyle name="Хороший 2 2" xfId="908"/>
    <cellStyle name="Хороший 2 3" xfId="909"/>
    <cellStyle name="Хороший 2 4" xfId="910"/>
    <cellStyle name="Хороший 3 2" xfId="911"/>
    <cellStyle name="Хороший 3 3" xfId="912"/>
    <cellStyle name="Хороший 3 4" xfId="9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44;&#1086;&#1082;&#1091;&#1084;&#1077;&#1085;&#1090;&#1099;\2017%20&#1075;&#1086;&#1076;\&#1055;&#1056;&#1048;&#1050;&#1040;&#1047;&#1067;%20%20&#1087;&#1086;%20&#1083;&#1077;&#1089;&#1093;&#1086;&#1079;&#1072;&#1084;%20%20&#1085;&#1072;%20%20&#1052;&#1051;&#1061;\&#1055;&#1088;&#1080;&#1082;&#1072;&#1079;%20&#8470;%2018%20&#1086;&#1090;%2021.01.2017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гомль"/>
      <sheetName val="Бешенковичи"/>
      <sheetName val="Богушевск"/>
      <sheetName val="Витебск"/>
      <sheetName val="Верхнедвинск"/>
      <sheetName val="Глубокое"/>
      <sheetName val="Городок"/>
      <sheetName val="Дисна"/>
      <sheetName val="Дретунь"/>
      <sheetName val="Лепель"/>
      <sheetName val="Лиозно"/>
      <sheetName val="Орша"/>
      <sheetName val="Полоцк"/>
      <sheetName val="Поставы"/>
      <sheetName val="Россоны"/>
      <sheetName val="Сураж"/>
      <sheetName val="Толочин"/>
      <sheetName val="Ушачи"/>
      <sheetName val="Шумилино"/>
      <sheetName val="Приказ"/>
      <sheetName val="Разбивка отрасл. по лесхозам"/>
      <sheetName val="продолж 1"/>
      <sheetName val="продолж 2"/>
    </sheetNames>
    <sheetDataSet>
      <sheetData sheetId="0">
        <row r="1">
          <cell r="J1" t="str">
            <v>Приложение 1 к приказу от 21.01.2017 г. № 18</v>
          </cell>
        </row>
        <row r="17">
          <cell r="B17" t="str">
            <v xml:space="preserve">% от общего объема заготовки </v>
          </cell>
        </row>
      </sheetData>
      <sheetData sheetId="1"/>
      <sheetData sheetId="2"/>
      <sheetData sheetId="3"/>
      <sheetData sheetId="4"/>
      <sheetData sheetId="5">
        <row r="3">
          <cell r="N3" t="str">
            <v>январь-декабрь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5">
          <cell r="B15" t="str">
            <v>х</v>
          </cell>
          <cell r="C15" t="str">
            <v>х</v>
          </cell>
          <cell r="D15">
            <v>100</v>
          </cell>
          <cell r="E15" t="str">
            <v>х</v>
          </cell>
          <cell r="F15" t="str">
            <v>х</v>
          </cell>
          <cell r="G15">
            <v>100</v>
          </cell>
          <cell r="H15" t="str">
            <v>х</v>
          </cell>
          <cell r="I15" t="str">
            <v>х</v>
          </cell>
          <cell r="J15">
            <v>100</v>
          </cell>
          <cell r="K15" t="str">
            <v>х</v>
          </cell>
          <cell r="L15" t="str">
            <v>х</v>
          </cell>
          <cell r="M15">
            <v>100</v>
          </cell>
          <cell r="P15">
            <v>5.2</v>
          </cell>
          <cell r="S15">
            <v>5.2</v>
          </cell>
          <cell r="V15">
            <v>5.2</v>
          </cell>
          <cell r="Y15">
            <v>5.2</v>
          </cell>
          <cell r="AL15">
            <v>96</v>
          </cell>
          <cell r="AM15">
            <v>240</v>
          </cell>
          <cell r="AN15">
            <v>240</v>
          </cell>
          <cell r="AO15">
            <v>240</v>
          </cell>
          <cell r="AP15">
            <v>240</v>
          </cell>
          <cell r="AQ15">
            <v>240</v>
          </cell>
          <cell r="AR15">
            <v>281</v>
          </cell>
          <cell r="AS15">
            <v>330</v>
          </cell>
          <cell r="AT15">
            <v>330</v>
          </cell>
          <cell r="AU15">
            <v>30</v>
          </cell>
          <cell r="AV15">
            <v>101</v>
          </cell>
          <cell r="AW15">
            <v>101</v>
          </cell>
          <cell r="AX15">
            <v>101</v>
          </cell>
          <cell r="AY15">
            <v>101</v>
          </cell>
          <cell r="AZ15">
            <v>101</v>
          </cell>
          <cell r="BA15">
            <v>101</v>
          </cell>
          <cell r="BB15">
            <v>101</v>
          </cell>
          <cell r="BC15">
            <v>101</v>
          </cell>
          <cell r="BD15">
            <v>240</v>
          </cell>
          <cell r="BE15">
            <v>240</v>
          </cell>
          <cell r="BF15">
            <v>240</v>
          </cell>
          <cell r="BJ15">
            <v>80</v>
          </cell>
          <cell r="BK15">
            <v>140</v>
          </cell>
          <cell r="BL15">
            <v>212</v>
          </cell>
          <cell r="BM15">
            <v>302</v>
          </cell>
          <cell r="BN15">
            <v>390</v>
          </cell>
          <cell r="BO15">
            <v>478</v>
          </cell>
          <cell r="BP15">
            <v>478</v>
          </cell>
          <cell r="BQ15">
            <v>478</v>
          </cell>
          <cell r="BR15">
            <v>478</v>
          </cell>
          <cell r="BS15">
            <v>3.7</v>
          </cell>
          <cell r="BT15">
            <v>7.5</v>
          </cell>
          <cell r="BU15">
            <v>11.3</v>
          </cell>
          <cell r="BV15">
            <v>14.8</v>
          </cell>
          <cell r="BW15">
            <v>18.399999999999999</v>
          </cell>
          <cell r="BX15">
            <v>22.6</v>
          </cell>
          <cell r="BY15">
            <v>26.3</v>
          </cell>
          <cell r="BZ15">
            <v>30.1</v>
          </cell>
          <cell r="CA15">
            <v>33.9</v>
          </cell>
          <cell r="CB15">
            <v>43</v>
          </cell>
          <cell r="CC15">
            <v>52.1</v>
          </cell>
          <cell r="CD15">
            <v>62.2</v>
          </cell>
          <cell r="CF15">
            <v>44</v>
          </cell>
          <cell r="CG15">
            <v>44</v>
          </cell>
          <cell r="CH15">
            <v>44</v>
          </cell>
          <cell r="CI15">
            <v>44</v>
          </cell>
          <cell r="CJ15">
            <v>44</v>
          </cell>
          <cell r="CK15">
            <v>44</v>
          </cell>
          <cell r="CL15">
            <v>44</v>
          </cell>
          <cell r="CM15">
            <v>44</v>
          </cell>
          <cell r="CN15">
            <v>8</v>
          </cell>
          <cell r="CO15">
            <v>17</v>
          </cell>
          <cell r="CP15">
            <v>26</v>
          </cell>
          <cell r="CQ15">
            <v>34</v>
          </cell>
          <cell r="CR15">
            <v>42</v>
          </cell>
          <cell r="CS15">
            <v>51</v>
          </cell>
          <cell r="CT15">
            <v>61</v>
          </cell>
          <cell r="CU15">
            <v>71</v>
          </cell>
          <cell r="CV15">
            <v>80</v>
          </cell>
          <cell r="CW15">
            <v>91</v>
          </cell>
          <cell r="CX15">
            <v>101</v>
          </cell>
          <cell r="CY15">
            <v>110</v>
          </cell>
          <cell r="CZ15">
            <v>7.6</v>
          </cell>
          <cell r="DA15">
            <v>16.2</v>
          </cell>
          <cell r="DB15">
            <v>24.8</v>
          </cell>
          <cell r="DC15">
            <v>32.4</v>
          </cell>
          <cell r="DD15">
            <v>40</v>
          </cell>
          <cell r="DE15">
            <v>48.7</v>
          </cell>
          <cell r="DF15">
            <v>58.3</v>
          </cell>
          <cell r="DG15">
            <v>67.900000000000006</v>
          </cell>
          <cell r="DH15">
            <v>77.400000000000006</v>
          </cell>
          <cell r="DI15">
            <v>87</v>
          </cell>
          <cell r="DJ15">
            <v>96.6</v>
          </cell>
          <cell r="DK15">
            <v>105</v>
          </cell>
          <cell r="DL15">
            <v>50</v>
          </cell>
          <cell r="DM15">
            <v>50</v>
          </cell>
          <cell r="DN15">
            <v>50</v>
          </cell>
          <cell r="DO15">
            <v>50</v>
          </cell>
          <cell r="DP15">
            <v>50</v>
          </cell>
          <cell r="DQ15">
            <v>50</v>
          </cell>
          <cell r="DR15">
            <v>50</v>
          </cell>
          <cell r="DS15">
            <v>50</v>
          </cell>
          <cell r="DT15">
            <v>50</v>
          </cell>
          <cell r="DU15">
            <v>50</v>
          </cell>
          <cell r="DV15">
            <v>50</v>
          </cell>
          <cell r="DW15">
            <v>50</v>
          </cell>
          <cell r="DX15">
            <v>5.8</v>
          </cell>
          <cell r="DY15">
            <v>12.3</v>
          </cell>
          <cell r="DZ15">
            <v>18.899999999999999</v>
          </cell>
          <cell r="EA15">
            <v>24.7</v>
          </cell>
          <cell r="EB15">
            <v>30.5</v>
          </cell>
          <cell r="EC15">
            <v>37.1</v>
          </cell>
          <cell r="ED15">
            <v>44.4</v>
          </cell>
          <cell r="EE15">
            <v>51.7</v>
          </cell>
          <cell r="EF15">
            <v>59</v>
          </cell>
          <cell r="EG15">
            <v>66.2</v>
          </cell>
          <cell r="EH15">
            <v>73.5</v>
          </cell>
          <cell r="EI15">
            <v>80</v>
          </cell>
          <cell r="EJ15">
            <v>0.4</v>
          </cell>
          <cell r="EK15">
            <v>0.8</v>
          </cell>
          <cell r="EL15">
            <v>1.2</v>
          </cell>
          <cell r="EM15">
            <v>1.7</v>
          </cell>
          <cell r="EN15">
            <v>2.2000000000000002</v>
          </cell>
          <cell r="EO15">
            <v>2.6</v>
          </cell>
          <cell r="EP15">
            <v>3.1</v>
          </cell>
          <cell r="EQ15">
            <v>3.6</v>
          </cell>
          <cell r="ER15">
            <v>4.2</v>
          </cell>
          <cell r="ES15">
            <v>4.8</v>
          </cell>
          <cell r="ET15">
            <v>5.4</v>
          </cell>
          <cell r="EU15">
            <v>6</v>
          </cell>
          <cell r="EV15">
            <v>6.7</v>
          </cell>
          <cell r="EW15">
            <v>14.2</v>
          </cell>
          <cell r="EX15">
            <v>21.7</v>
          </cell>
          <cell r="EY15">
            <v>28.4</v>
          </cell>
          <cell r="EZ15">
            <v>35.1</v>
          </cell>
          <cell r="FA15">
            <v>42.6</v>
          </cell>
          <cell r="FB15">
            <v>51</v>
          </cell>
          <cell r="FC15">
            <v>59.4</v>
          </cell>
          <cell r="FD15">
            <v>67.7</v>
          </cell>
          <cell r="FE15">
            <v>76.099999999999994</v>
          </cell>
          <cell r="FF15">
            <v>84.5</v>
          </cell>
          <cell r="FG15">
            <v>92</v>
          </cell>
          <cell r="FK15">
            <v>1.25</v>
          </cell>
          <cell r="FL15">
            <v>1.65</v>
          </cell>
          <cell r="FM15">
            <v>2.1</v>
          </cell>
          <cell r="FN15">
            <v>2.5499999999999998</v>
          </cell>
          <cell r="FO15">
            <v>3.05</v>
          </cell>
          <cell r="FP15">
            <v>3.6</v>
          </cell>
          <cell r="FQ15">
            <v>4.2</v>
          </cell>
          <cell r="FR15">
            <v>4.8</v>
          </cell>
          <cell r="FS15">
            <v>5.5</v>
          </cell>
          <cell r="FT15">
            <v>30</v>
          </cell>
          <cell r="FU15">
            <v>60</v>
          </cell>
          <cell r="FV15">
            <v>90</v>
          </cell>
          <cell r="FW15">
            <v>120</v>
          </cell>
          <cell r="FX15">
            <v>150</v>
          </cell>
          <cell r="FY15">
            <v>180</v>
          </cell>
          <cell r="FZ15">
            <v>215</v>
          </cell>
          <cell r="GA15">
            <v>250</v>
          </cell>
          <cell r="GB15">
            <v>285</v>
          </cell>
          <cell r="GC15">
            <v>325</v>
          </cell>
          <cell r="GD15">
            <v>365</v>
          </cell>
          <cell r="GE15">
            <v>400</v>
          </cell>
        </row>
      </sheetData>
      <sheetData sheetId="21">
        <row r="11">
          <cell r="B11">
            <v>245</v>
          </cell>
          <cell r="D11">
            <v>640</v>
          </cell>
          <cell r="F11">
            <v>1140</v>
          </cell>
          <cell r="H11">
            <v>1584</v>
          </cell>
          <cell r="J11">
            <v>2028</v>
          </cell>
          <cell r="L11">
            <v>2473</v>
          </cell>
          <cell r="N11">
            <v>2911</v>
          </cell>
          <cell r="P11">
            <v>3349</v>
          </cell>
          <cell r="R11">
            <v>3788</v>
          </cell>
          <cell r="T11">
            <v>4025</v>
          </cell>
          <cell r="V11">
            <v>4262</v>
          </cell>
          <cell r="X11">
            <v>4500</v>
          </cell>
          <cell r="Y11">
            <v>3</v>
          </cell>
          <cell r="Z11">
            <v>3</v>
          </cell>
          <cell r="AA11">
            <v>3.5</v>
          </cell>
          <cell r="AB11">
            <v>3.5</v>
          </cell>
          <cell r="AC11">
            <v>3.5</v>
          </cell>
          <cell r="AD11">
            <v>4.5</v>
          </cell>
          <cell r="AE11">
            <v>4.5</v>
          </cell>
          <cell r="AF11">
            <v>4.5</v>
          </cell>
          <cell r="AG11">
            <v>5</v>
          </cell>
          <cell r="AH11">
            <v>5</v>
          </cell>
          <cell r="AI11">
            <v>5</v>
          </cell>
          <cell r="AJ11">
            <v>6</v>
          </cell>
          <cell r="AK11">
            <v>100.7</v>
          </cell>
          <cell r="AL11">
            <v>101.6</v>
          </cell>
          <cell r="AM11">
            <v>102</v>
          </cell>
          <cell r="AN11">
            <v>102.6</v>
          </cell>
          <cell r="AO11">
            <v>103.4</v>
          </cell>
          <cell r="AP11">
            <v>104</v>
          </cell>
          <cell r="AQ11">
            <v>104.5</v>
          </cell>
          <cell r="AR11">
            <v>105.3</v>
          </cell>
          <cell r="AS11">
            <v>107</v>
          </cell>
          <cell r="AT11">
            <v>107.3</v>
          </cell>
          <cell r="AU11">
            <v>107.7</v>
          </cell>
          <cell r="AV11">
            <v>108.2</v>
          </cell>
          <cell r="CG11">
            <v>130</v>
          </cell>
          <cell r="CI11">
            <v>230</v>
          </cell>
          <cell r="CK11">
            <v>389</v>
          </cell>
          <cell r="CM11">
            <v>480</v>
          </cell>
          <cell r="CO11">
            <v>570</v>
          </cell>
          <cell r="CQ11">
            <v>679</v>
          </cell>
          <cell r="CS11">
            <v>790</v>
          </cell>
          <cell r="CU11">
            <v>900</v>
          </cell>
          <cell r="CW11">
            <v>1018</v>
          </cell>
          <cell r="CY11">
            <v>1320</v>
          </cell>
          <cell r="DA11">
            <v>1620</v>
          </cell>
          <cell r="DC11">
            <v>2000</v>
          </cell>
          <cell r="DD11">
            <v>494</v>
          </cell>
          <cell r="DE11">
            <v>501</v>
          </cell>
          <cell r="DF11">
            <v>505</v>
          </cell>
          <cell r="DG11">
            <v>512</v>
          </cell>
          <cell r="DH11">
            <v>518</v>
          </cell>
          <cell r="DI11">
            <v>523</v>
          </cell>
          <cell r="DJ11">
            <v>528</v>
          </cell>
          <cell r="DK11">
            <v>534</v>
          </cell>
          <cell r="DL11">
            <v>537</v>
          </cell>
          <cell r="DM11">
            <v>539</v>
          </cell>
          <cell r="DN11">
            <v>542</v>
          </cell>
          <cell r="DO11">
            <v>550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N175"/>
  <sheetViews>
    <sheetView tabSelected="1" view="pageBreakPreview" workbookViewId="0">
      <selection activeCell="A41" sqref="A41:N44"/>
    </sheetView>
  </sheetViews>
  <sheetFormatPr defaultRowHeight="18.75" customHeight="1" outlineLevelRow="1" x14ac:dyDescent="0.25"/>
  <cols>
    <col min="1" max="1" width="52.83203125" style="72" customWidth="1"/>
    <col min="2" max="2" width="13.83203125" style="2" customWidth="1"/>
    <col min="3" max="5" width="10.33203125" style="3" customWidth="1"/>
    <col min="6" max="6" width="10.5" style="3" customWidth="1"/>
    <col min="7" max="7" width="10.1640625" style="3" customWidth="1"/>
    <col min="8" max="8" width="14.33203125" style="3" customWidth="1"/>
    <col min="9" max="9" width="12.5" style="3" customWidth="1"/>
    <col min="10" max="10" width="10" style="3" customWidth="1"/>
    <col min="11" max="11" width="11" style="3" customWidth="1"/>
    <col min="12" max="12" width="10.83203125" style="3" customWidth="1"/>
    <col min="13" max="13" width="10" style="3" customWidth="1"/>
    <col min="14" max="14" width="11.5" style="3" customWidth="1"/>
    <col min="15" max="16384" width="9.33203125" style="3"/>
  </cols>
  <sheetData>
    <row r="1" spans="1:14" ht="18.75" customHeight="1" x14ac:dyDescent="0.25">
      <c r="A1" s="1"/>
      <c r="J1" s="94" t="str">
        <f>[1]Бегомль!J1</f>
        <v>Приложение 1 к приказу от 21.01.2017 г. № 18</v>
      </c>
      <c r="K1" s="94"/>
      <c r="L1" s="94"/>
      <c r="M1" s="94"/>
      <c r="N1" s="94"/>
    </row>
    <row r="2" spans="1:14" s="5" customFormat="1" ht="35.25" customHeight="1" thickBot="1" x14ac:dyDescent="0.4">
      <c r="A2" s="4"/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7" customFormat="1" ht="35.25" customHeight="1" x14ac:dyDescent="0.2">
      <c r="A3" s="87" t="s">
        <v>1</v>
      </c>
      <c r="B3" s="89" t="s">
        <v>2</v>
      </c>
      <c r="C3" s="89"/>
      <c r="D3" s="89"/>
      <c r="E3" s="6" t="s">
        <v>3</v>
      </c>
      <c r="F3" s="89"/>
      <c r="G3" s="89"/>
      <c r="H3" s="6" t="s">
        <v>4</v>
      </c>
      <c r="I3" s="89"/>
      <c r="J3" s="89"/>
      <c r="K3" s="6" t="s">
        <v>5</v>
      </c>
      <c r="L3" s="96"/>
      <c r="M3" s="97"/>
      <c r="N3" s="98" t="str">
        <f>[1]Глубокое!N3</f>
        <v>январь-декабрь</v>
      </c>
    </row>
    <row r="4" spans="1:14" s="7" customFormat="1" ht="30.75" customHeight="1" x14ac:dyDescent="0.2">
      <c r="A4" s="88"/>
      <c r="B4" s="90"/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9" t="s">
        <v>11</v>
      </c>
      <c r="I4" s="8" t="s">
        <v>12</v>
      </c>
      <c r="J4" s="8" t="s">
        <v>13</v>
      </c>
      <c r="K4" s="9" t="s">
        <v>14</v>
      </c>
      <c r="L4" s="8" t="s">
        <v>15</v>
      </c>
      <c r="M4" s="8" t="s">
        <v>16</v>
      </c>
      <c r="N4" s="99"/>
    </row>
    <row r="5" spans="1:14" s="7" customFormat="1" ht="46.5" customHeight="1" x14ac:dyDescent="0.2">
      <c r="A5" s="10" t="s">
        <v>17</v>
      </c>
      <c r="B5" s="11" t="s">
        <v>18</v>
      </c>
      <c r="C5" s="12" t="str">
        <f>'[1]Разбивка отрасл. по лесхозам'!B15</f>
        <v>х</v>
      </c>
      <c r="D5" s="12" t="str">
        <f>'[1]Разбивка отрасл. по лесхозам'!C15</f>
        <v>х</v>
      </c>
      <c r="E5" s="13">
        <f>'[1]Разбивка отрасл. по лесхозам'!D15</f>
        <v>100</v>
      </c>
      <c r="F5" s="12" t="str">
        <f>'[1]Разбивка отрасл. по лесхозам'!E15</f>
        <v>х</v>
      </c>
      <c r="G5" s="12" t="str">
        <f>'[1]Разбивка отрасл. по лесхозам'!F15</f>
        <v>х</v>
      </c>
      <c r="H5" s="13">
        <f>'[1]Разбивка отрасл. по лесхозам'!G15</f>
        <v>100</v>
      </c>
      <c r="I5" s="12" t="str">
        <f>'[1]Разбивка отрасл. по лесхозам'!H15</f>
        <v>х</v>
      </c>
      <c r="J5" s="12" t="str">
        <f>'[1]Разбивка отрасл. по лесхозам'!I15</f>
        <v>х</v>
      </c>
      <c r="K5" s="13">
        <f>'[1]Разбивка отрасл. по лесхозам'!J15</f>
        <v>100</v>
      </c>
      <c r="L5" s="12" t="str">
        <f>'[1]Разбивка отрасл. по лесхозам'!K15</f>
        <v>х</v>
      </c>
      <c r="M5" s="12" t="str">
        <f>'[1]Разбивка отрасл. по лесхозам'!L15</f>
        <v>х</v>
      </c>
      <c r="N5" s="14">
        <f>'[1]Разбивка отрасл. по лесхозам'!M15</f>
        <v>100</v>
      </c>
    </row>
    <row r="6" spans="1:14" s="7" customFormat="1" ht="31.5" customHeight="1" x14ac:dyDescent="0.2">
      <c r="A6" s="15" t="s">
        <v>19</v>
      </c>
      <c r="B6" s="11" t="s">
        <v>18</v>
      </c>
      <c r="C6" s="12">
        <f>'[1]Разбивка отрасл. по лесхозам'!N15</f>
        <v>0</v>
      </c>
      <c r="D6" s="12">
        <f>'[1]Разбивка отрасл. по лесхозам'!O15</f>
        <v>0</v>
      </c>
      <c r="E6" s="13">
        <f>'[1]Разбивка отрасл. по лесхозам'!P15</f>
        <v>5.2</v>
      </c>
      <c r="F6" s="12">
        <f>'[1]Разбивка отрасл. по лесхозам'!Q15</f>
        <v>0</v>
      </c>
      <c r="G6" s="12">
        <f>'[1]Разбивка отрасл. по лесхозам'!R15</f>
        <v>0</v>
      </c>
      <c r="H6" s="13">
        <f>'[1]Разбивка отрасл. по лесхозам'!S15</f>
        <v>5.2</v>
      </c>
      <c r="I6" s="12">
        <f>'[1]Разбивка отрасл. по лесхозам'!T15</f>
        <v>0</v>
      </c>
      <c r="J6" s="12">
        <f>'[1]Разбивка отрасл. по лесхозам'!U15</f>
        <v>0</v>
      </c>
      <c r="K6" s="13">
        <f>'[1]Разбивка отрасл. по лесхозам'!V15</f>
        <v>5.2</v>
      </c>
      <c r="L6" s="12">
        <f>'[1]Разбивка отрасл. по лесхозам'!W15</f>
        <v>0</v>
      </c>
      <c r="M6" s="12">
        <f>'[1]Разбивка отрасл. по лесхозам'!X15</f>
        <v>0</v>
      </c>
      <c r="N6" s="14">
        <f>'[1]Разбивка отрасл. по лесхозам'!Y15</f>
        <v>5.2</v>
      </c>
    </row>
    <row r="7" spans="1:14" s="7" customFormat="1" ht="19.5" customHeight="1" x14ac:dyDescent="0.2">
      <c r="A7" s="10" t="s">
        <v>20</v>
      </c>
      <c r="B7" s="11" t="s">
        <v>18</v>
      </c>
      <c r="C7" s="11">
        <f>'[1]Разбивка отрасл. по лесхозам'!Z15</f>
        <v>0</v>
      </c>
      <c r="D7" s="11">
        <f>'[1]Разбивка отрасл. по лесхозам'!AA15</f>
        <v>0</v>
      </c>
      <c r="E7" s="16">
        <f>'[1]Разбивка отрасл. по лесхозам'!AB15</f>
        <v>0</v>
      </c>
      <c r="F7" s="11">
        <f>'[1]Разбивка отрасл. по лесхозам'!AC15</f>
        <v>0</v>
      </c>
      <c r="G7" s="11">
        <f>'[1]Разбивка отрасл. по лесхозам'!AD15</f>
        <v>0</v>
      </c>
      <c r="H7" s="16">
        <f>'[1]Разбивка отрасл. по лесхозам'!AE15</f>
        <v>0</v>
      </c>
      <c r="I7" s="11">
        <f>'[1]Разбивка отрасл. по лесхозам'!AF15</f>
        <v>0</v>
      </c>
      <c r="J7" s="11">
        <f>'[1]Разбивка отрасл. по лесхозам'!AG15</f>
        <v>0</v>
      </c>
      <c r="K7" s="16">
        <f>'[1]Разбивка отрасл. по лесхозам'!AH15</f>
        <v>0</v>
      </c>
      <c r="L7" s="11">
        <f>'[1]Разбивка отрасл. по лесхозам'!AI15</f>
        <v>0</v>
      </c>
      <c r="M7" s="11">
        <f>'[1]Разбивка отрасл. по лесхозам'!AJ15</f>
        <v>0</v>
      </c>
      <c r="N7" s="17">
        <f>'[1]Разбивка отрасл. по лесхозам'!AK15</f>
        <v>0</v>
      </c>
    </row>
    <row r="8" spans="1:14" ht="35.25" customHeight="1" x14ac:dyDescent="0.25">
      <c r="A8" s="18" t="s">
        <v>21</v>
      </c>
      <c r="B8" s="11" t="s">
        <v>22</v>
      </c>
      <c r="C8" s="19"/>
      <c r="D8" s="19"/>
      <c r="E8" s="20"/>
      <c r="F8" s="21">
        <f>'[1]Разбивка отрасл. по лесхозам'!AL15</f>
        <v>96</v>
      </c>
      <c r="G8" s="21">
        <f>'[1]Разбивка отрасл. по лесхозам'!AM15</f>
        <v>240</v>
      </c>
      <c r="H8" s="20">
        <f>'[1]Разбивка отрасл. по лесхозам'!AN15</f>
        <v>240</v>
      </c>
      <c r="I8" s="21">
        <f>'[1]Разбивка отрасл. по лесхозам'!AO15</f>
        <v>240</v>
      </c>
      <c r="J8" s="21">
        <f>'[1]Разбивка отрасл. по лесхозам'!AP15</f>
        <v>240</v>
      </c>
      <c r="K8" s="20">
        <f>'[1]Разбивка отрасл. по лесхозам'!AQ15</f>
        <v>240</v>
      </c>
      <c r="L8" s="21">
        <f>'[1]Разбивка отрасл. по лесхозам'!AR15</f>
        <v>281</v>
      </c>
      <c r="M8" s="21">
        <f>'[1]Разбивка отрасл. по лесхозам'!AS15</f>
        <v>330</v>
      </c>
      <c r="N8" s="22">
        <f>'[1]Разбивка отрасл. по лесхозам'!AT15</f>
        <v>330</v>
      </c>
    </row>
    <row r="9" spans="1:14" ht="50.25" customHeight="1" x14ac:dyDescent="0.25">
      <c r="A9" s="18" t="s">
        <v>23</v>
      </c>
      <c r="B9" s="11" t="s">
        <v>22</v>
      </c>
      <c r="C9" s="19"/>
      <c r="D9" s="19"/>
      <c r="E9" s="20"/>
      <c r="F9" s="21">
        <f>'[1]Разбивка отрасл. по лесхозам'!AU15</f>
        <v>30</v>
      </c>
      <c r="G9" s="21">
        <f>'[1]Разбивка отрасл. по лесхозам'!AV15</f>
        <v>101</v>
      </c>
      <c r="H9" s="20">
        <f>'[1]Разбивка отрасл. по лесхозам'!AW15</f>
        <v>101</v>
      </c>
      <c r="I9" s="21">
        <f>'[1]Разбивка отрасл. по лесхозам'!AX15</f>
        <v>101</v>
      </c>
      <c r="J9" s="21">
        <f>'[1]Разбивка отрасл. по лесхозам'!AY15</f>
        <v>101</v>
      </c>
      <c r="K9" s="20">
        <f>'[1]Разбивка отрасл. по лесхозам'!AZ15</f>
        <v>101</v>
      </c>
      <c r="L9" s="21">
        <f>'[1]Разбивка отрасл. по лесхозам'!BA15</f>
        <v>101</v>
      </c>
      <c r="M9" s="21">
        <f>'[1]Разбивка отрасл. по лесхозам'!BB15</f>
        <v>101</v>
      </c>
      <c r="N9" s="22">
        <f>'[1]Разбивка отрасл. по лесхозам'!BC15</f>
        <v>101</v>
      </c>
    </row>
    <row r="10" spans="1:14" ht="29.25" customHeight="1" x14ac:dyDescent="0.25">
      <c r="A10" s="23" t="s">
        <v>24</v>
      </c>
      <c r="B10" s="11" t="s">
        <v>22</v>
      </c>
      <c r="C10" s="19"/>
      <c r="D10" s="19"/>
      <c r="E10" s="20"/>
      <c r="F10" s="21"/>
      <c r="G10" s="21"/>
      <c r="H10" s="20"/>
      <c r="I10" s="21"/>
      <c r="J10" s="21"/>
      <c r="K10" s="20"/>
      <c r="L10" s="21">
        <f>'[1]Разбивка отрасл. по лесхозам'!BD15</f>
        <v>240</v>
      </c>
      <c r="M10" s="21">
        <f>'[1]Разбивка отрасл. по лесхозам'!BE15</f>
        <v>240</v>
      </c>
      <c r="N10" s="22">
        <f>'[1]Разбивка отрасл. по лесхозам'!BF15</f>
        <v>240</v>
      </c>
    </row>
    <row r="11" spans="1:14" ht="17.25" customHeight="1" x14ac:dyDescent="0.25">
      <c r="A11" s="18" t="s">
        <v>25</v>
      </c>
      <c r="B11" s="11" t="s">
        <v>26</v>
      </c>
      <c r="C11" s="19">
        <f>'[1]Разбивка отрасл. по лесхозам'!BG15</f>
        <v>0</v>
      </c>
      <c r="D11" s="19">
        <f>'[1]Разбивка отрасл. по лесхозам'!BH15</f>
        <v>0</v>
      </c>
      <c r="E11" s="20">
        <f>'[1]Разбивка отрасл. по лесхозам'!BI15</f>
        <v>0</v>
      </c>
      <c r="F11" s="21">
        <f>'[1]Разбивка отрасл. по лесхозам'!BJ15</f>
        <v>80</v>
      </c>
      <c r="G11" s="21">
        <f>'[1]Разбивка отрасл. по лесхозам'!BK15</f>
        <v>140</v>
      </c>
      <c r="H11" s="20">
        <f>'[1]Разбивка отрасл. по лесхозам'!BL15</f>
        <v>212</v>
      </c>
      <c r="I11" s="21">
        <f>'[1]Разбивка отрасл. по лесхозам'!BM15</f>
        <v>302</v>
      </c>
      <c r="J11" s="21">
        <f>'[1]Разбивка отрасл. по лесхозам'!BN15</f>
        <v>390</v>
      </c>
      <c r="K11" s="20">
        <f>'[1]Разбивка отрасл. по лесхозам'!BO15</f>
        <v>478</v>
      </c>
      <c r="L11" s="21">
        <f>'[1]Разбивка отрасл. по лесхозам'!BP15</f>
        <v>478</v>
      </c>
      <c r="M11" s="21">
        <f>'[1]Разбивка отрасл. по лесхозам'!BQ15</f>
        <v>478</v>
      </c>
      <c r="N11" s="22">
        <f>'[1]Разбивка отрасл. по лесхозам'!BR15</f>
        <v>478</v>
      </c>
    </row>
    <row r="12" spans="1:14" ht="34.5" customHeight="1" x14ac:dyDescent="0.25">
      <c r="A12" s="24" t="s">
        <v>27</v>
      </c>
      <c r="B12" s="11" t="s">
        <v>28</v>
      </c>
      <c r="C12" s="25">
        <f>'[1]Разбивка отрасл. по лесхозам'!BS15</f>
        <v>3.7</v>
      </c>
      <c r="D12" s="25">
        <f>'[1]Разбивка отрасл. по лесхозам'!BT15</f>
        <v>7.5</v>
      </c>
      <c r="E12" s="26">
        <f>'[1]Разбивка отрасл. по лесхозам'!BU15</f>
        <v>11.3</v>
      </c>
      <c r="F12" s="25">
        <f>'[1]Разбивка отрасл. по лесхозам'!BV15</f>
        <v>14.8</v>
      </c>
      <c r="G12" s="25">
        <f>'[1]Разбивка отрасл. по лесхозам'!BW15</f>
        <v>18.399999999999999</v>
      </c>
      <c r="H12" s="26">
        <f>'[1]Разбивка отрасл. по лесхозам'!BX15</f>
        <v>22.6</v>
      </c>
      <c r="I12" s="25">
        <f>'[1]Разбивка отрасл. по лесхозам'!BY15</f>
        <v>26.3</v>
      </c>
      <c r="J12" s="25">
        <f>'[1]Разбивка отрасл. по лесхозам'!BZ15</f>
        <v>30.1</v>
      </c>
      <c r="K12" s="26">
        <f>'[1]Разбивка отрасл. по лесхозам'!CA15</f>
        <v>33.9</v>
      </c>
      <c r="L12" s="25">
        <f>'[1]Разбивка отрасл. по лесхозам'!CB15</f>
        <v>43</v>
      </c>
      <c r="M12" s="25">
        <f>'[1]Разбивка отрасл. по лесхозам'!CC15</f>
        <v>52.1</v>
      </c>
      <c r="N12" s="27">
        <f>'[1]Разбивка отрасл. по лесхозам'!CD15</f>
        <v>62.2</v>
      </c>
    </row>
    <row r="13" spans="1:14" ht="48.75" customHeight="1" x14ac:dyDescent="0.25">
      <c r="A13" s="28" t="s">
        <v>29</v>
      </c>
      <c r="B13" s="29" t="s">
        <v>22</v>
      </c>
      <c r="C13" s="29"/>
      <c r="D13" s="29"/>
      <c r="E13" s="30"/>
      <c r="F13" s="31">
        <f>'[1]Разбивка отрасл. по лесхозам'!CE15</f>
        <v>0</v>
      </c>
      <c r="G13" s="31">
        <f>'[1]Разбивка отрасл. по лесхозам'!CF15</f>
        <v>44</v>
      </c>
      <c r="H13" s="30">
        <f>'[1]Разбивка отрасл. по лесхозам'!CG15</f>
        <v>44</v>
      </c>
      <c r="I13" s="31">
        <f>'[1]Разбивка отрасл. по лесхозам'!CH15</f>
        <v>44</v>
      </c>
      <c r="J13" s="31">
        <f>'[1]Разбивка отрасл. по лесхозам'!CI15</f>
        <v>44</v>
      </c>
      <c r="K13" s="30">
        <f>'[1]Разбивка отрасл. по лесхозам'!CJ15</f>
        <v>44</v>
      </c>
      <c r="L13" s="31">
        <f>'[1]Разбивка отрасл. по лесхозам'!CK15</f>
        <v>44</v>
      </c>
      <c r="M13" s="31">
        <f>'[1]Разбивка отрасл. по лесхозам'!CL15</f>
        <v>44</v>
      </c>
      <c r="N13" s="32">
        <f>'[1]Разбивка отрасл. по лесхозам'!CM15</f>
        <v>44</v>
      </c>
    </row>
    <row r="14" spans="1:14" ht="30" customHeight="1" x14ac:dyDescent="0.25">
      <c r="A14" s="28" t="s">
        <v>30</v>
      </c>
      <c r="B14" s="29" t="s">
        <v>28</v>
      </c>
      <c r="C14" s="29">
        <f>'[1]Разбивка отрасл. по лесхозам'!CN15</f>
        <v>8</v>
      </c>
      <c r="D14" s="29">
        <f>'[1]Разбивка отрасл. по лесхозам'!CO15</f>
        <v>17</v>
      </c>
      <c r="E14" s="16">
        <f>'[1]Разбивка отрасл. по лесхозам'!CP15</f>
        <v>26</v>
      </c>
      <c r="F14" s="29">
        <f>'[1]Разбивка отрасл. по лесхозам'!CQ15</f>
        <v>34</v>
      </c>
      <c r="G14" s="29">
        <f>'[1]Разбивка отрасл. по лесхозам'!CR15</f>
        <v>42</v>
      </c>
      <c r="H14" s="16">
        <f>'[1]Разбивка отрасл. по лесхозам'!CS15</f>
        <v>51</v>
      </c>
      <c r="I14" s="29">
        <f>'[1]Разбивка отрасл. по лесхозам'!CT15</f>
        <v>61</v>
      </c>
      <c r="J14" s="29">
        <f>'[1]Разбивка отрасл. по лесхозам'!CU15</f>
        <v>71</v>
      </c>
      <c r="K14" s="16">
        <f>'[1]Разбивка отрасл. по лесхозам'!CV15</f>
        <v>80</v>
      </c>
      <c r="L14" s="29">
        <f>'[1]Разбивка отрасл. по лесхозам'!CW15</f>
        <v>91</v>
      </c>
      <c r="M14" s="29">
        <f>'[1]Разбивка отрасл. по лесхозам'!CX15</f>
        <v>101</v>
      </c>
      <c r="N14" s="17">
        <f>'[1]Разбивка отрасл. по лесхозам'!CY15</f>
        <v>110</v>
      </c>
    </row>
    <row r="15" spans="1:14" ht="17.25" customHeight="1" x14ac:dyDescent="0.25">
      <c r="A15" s="33" t="s">
        <v>31</v>
      </c>
      <c r="B15" s="29"/>
      <c r="C15" s="29"/>
      <c r="D15" s="29"/>
      <c r="E15" s="16"/>
      <c r="F15" s="29"/>
      <c r="G15" s="29"/>
      <c r="H15" s="16"/>
      <c r="I15" s="29"/>
      <c r="J15" s="29"/>
      <c r="K15" s="16"/>
      <c r="L15" s="29"/>
      <c r="M15" s="29"/>
      <c r="N15" s="17"/>
    </row>
    <row r="16" spans="1:14" ht="64.5" customHeight="1" x14ac:dyDescent="0.25">
      <c r="A16" s="33" t="s">
        <v>32</v>
      </c>
      <c r="B16" s="29" t="s">
        <v>28</v>
      </c>
      <c r="C16" s="34">
        <f>'[1]Разбивка отрасл. по лесхозам'!CZ15</f>
        <v>7.6</v>
      </c>
      <c r="D16" s="34">
        <f>'[1]Разбивка отрасл. по лесхозам'!DA15</f>
        <v>16.2</v>
      </c>
      <c r="E16" s="13">
        <f>'[1]Разбивка отрасл. по лесхозам'!DB15</f>
        <v>24.8</v>
      </c>
      <c r="F16" s="34">
        <f>'[1]Разбивка отрасл. по лесхозам'!DC15</f>
        <v>32.4</v>
      </c>
      <c r="G16" s="34">
        <f>'[1]Разбивка отрасл. по лесхозам'!DD15</f>
        <v>40</v>
      </c>
      <c r="H16" s="13">
        <f>'[1]Разбивка отрасл. по лесхозам'!DE15</f>
        <v>48.7</v>
      </c>
      <c r="I16" s="34">
        <f>'[1]Разбивка отрасл. по лесхозам'!DF15</f>
        <v>58.3</v>
      </c>
      <c r="J16" s="34">
        <f>'[1]Разбивка отрасл. по лесхозам'!DG15</f>
        <v>67.900000000000006</v>
      </c>
      <c r="K16" s="13">
        <f>'[1]Разбивка отрасл. по лесхозам'!DH15</f>
        <v>77.400000000000006</v>
      </c>
      <c r="L16" s="34">
        <f>'[1]Разбивка отрасл. по лесхозам'!DI15</f>
        <v>87</v>
      </c>
      <c r="M16" s="34">
        <f>'[1]Разбивка отрасл. по лесхозам'!DJ15</f>
        <v>96.6</v>
      </c>
      <c r="N16" s="14">
        <f>'[1]Разбивка отрасл. по лесхозам'!DK15</f>
        <v>105</v>
      </c>
    </row>
    <row r="17" spans="1:14" ht="45" customHeight="1" x14ac:dyDescent="0.25">
      <c r="A17" s="33" t="s">
        <v>33</v>
      </c>
      <c r="B17" s="35" t="str">
        <f>[1]Бегомль!B17</f>
        <v xml:space="preserve">% от общего объема заготовки </v>
      </c>
      <c r="C17" s="36">
        <f>'[1]Разбивка отрасл. по лесхозам'!DL15</f>
        <v>50</v>
      </c>
      <c r="D17" s="36">
        <f>'[1]Разбивка отрасл. по лесхозам'!DM15</f>
        <v>50</v>
      </c>
      <c r="E17" s="13">
        <f>'[1]Разбивка отрасл. по лесхозам'!DN15</f>
        <v>50</v>
      </c>
      <c r="F17" s="36">
        <f>'[1]Разбивка отрасл. по лесхозам'!DO15</f>
        <v>50</v>
      </c>
      <c r="G17" s="36">
        <f>'[1]Разбивка отрасл. по лесхозам'!DP15</f>
        <v>50</v>
      </c>
      <c r="H17" s="13">
        <f>'[1]Разбивка отрасл. по лесхозам'!DQ15</f>
        <v>50</v>
      </c>
      <c r="I17" s="36">
        <f>'[1]Разбивка отрасл. по лесхозам'!DR15</f>
        <v>50</v>
      </c>
      <c r="J17" s="36">
        <f>'[1]Разбивка отрасл. по лесхозам'!DS15</f>
        <v>50</v>
      </c>
      <c r="K17" s="13">
        <f>'[1]Разбивка отрасл. по лесхозам'!DT15</f>
        <v>50</v>
      </c>
      <c r="L17" s="36">
        <f>'[1]Разбивка отрасл. по лесхозам'!DU15</f>
        <v>50</v>
      </c>
      <c r="M17" s="36">
        <f>'[1]Разбивка отрасл. по лесхозам'!DV15</f>
        <v>50</v>
      </c>
      <c r="N17" s="13">
        <f>'[1]Разбивка отрасл. по лесхозам'!DW15</f>
        <v>50</v>
      </c>
    </row>
    <row r="18" spans="1:14" ht="21" customHeight="1" x14ac:dyDescent="0.25">
      <c r="A18" s="37" t="s">
        <v>34</v>
      </c>
      <c r="B18" s="29" t="s">
        <v>28</v>
      </c>
      <c r="C18" s="38">
        <f>'[1]Разбивка отрасл. по лесхозам'!DX15</f>
        <v>5.8</v>
      </c>
      <c r="D18" s="38">
        <f>'[1]Разбивка отрасл. по лесхозам'!DY15</f>
        <v>12.3</v>
      </c>
      <c r="E18" s="26">
        <f>'[1]Разбивка отрасл. по лесхозам'!DZ15</f>
        <v>18.899999999999999</v>
      </c>
      <c r="F18" s="39">
        <f>'[1]Разбивка отрасл. по лесхозам'!EA15</f>
        <v>24.7</v>
      </c>
      <c r="G18" s="39">
        <f>'[1]Разбивка отрасл. по лесхозам'!EB15</f>
        <v>30.5</v>
      </c>
      <c r="H18" s="26">
        <f>'[1]Разбивка отрасл. по лесхозам'!EC15</f>
        <v>37.1</v>
      </c>
      <c r="I18" s="39">
        <f>'[1]Разбивка отрасл. по лесхозам'!ED15</f>
        <v>44.4</v>
      </c>
      <c r="J18" s="39">
        <f>'[1]Разбивка отрасл. по лесхозам'!EE15</f>
        <v>51.7</v>
      </c>
      <c r="K18" s="26">
        <f>'[1]Разбивка отрасл. по лесхозам'!EF15</f>
        <v>59</v>
      </c>
      <c r="L18" s="38">
        <f>'[1]Разбивка отрасл. по лесхозам'!EG15</f>
        <v>66.2</v>
      </c>
      <c r="M18" s="38">
        <f>'[1]Разбивка отрасл. по лесхозам'!EH15</f>
        <v>73.5</v>
      </c>
      <c r="N18" s="27">
        <f>'[1]Разбивка отрасл. по лесхозам'!EI15</f>
        <v>80</v>
      </c>
    </row>
    <row r="19" spans="1:14" ht="24.75" customHeight="1" x14ac:dyDescent="0.25">
      <c r="A19" s="37" t="s">
        <v>35</v>
      </c>
      <c r="B19" s="29" t="s">
        <v>28</v>
      </c>
      <c r="C19" s="39">
        <f>'[1]Разбивка отрасл. по лесхозам'!EJ15</f>
        <v>0.4</v>
      </c>
      <c r="D19" s="39">
        <f>'[1]Разбивка отрасл. по лесхозам'!EK15</f>
        <v>0.8</v>
      </c>
      <c r="E19" s="40">
        <f>'[1]Разбивка отрасл. по лесхозам'!EL15</f>
        <v>1.2</v>
      </c>
      <c r="F19" s="39">
        <f>'[1]Разбивка отрасл. по лесхозам'!EM15</f>
        <v>1.7</v>
      </c>
      <c r="G19" s="39">
        <f>'[1]Разбивка отрасл. по лесхозам'!EN15</f>
        <v>2.2000000000000002</v>
      </c>
      <c r="H19" s="40">
        <f>'[1]Разбивка отрасл. по лесхозам'!EO15</f>
        <v>2.6</v>
      </c>
      <c r="I19" s="39">
        <f>'[1]Разбивка отрасл. по лесхозам'!EP15</f>
        <v>3.1</v>
      </c>
      <c r="J19" s="39">
        <f>'[1]Разбивка отрасл. по лесхозам'!EQ15</f>
        <v>3.6</v>
      </c>
      <c r="K19" s="40">
        <f>'[1]Разбивка отрасл. по лесхозам'!ER15</f>
        <v>4.2</v>
      </c>
      <c r="L19" s="39">
        <f>'[1]Разбивка отрасл. по лесхозам'!ES15</f>
        <v>4.8</v>
      </c>
      <c r="M19" s="39">
        <f>'[1]Разбивка отрасл. по лесхозам'!ET15</f>
        <v>5.4</v>
      </c>
      <c r="N19" s="41">
        <f>'[1]Разбивка отрасл. по лесхозам'!EU15</f>
        <v>6</v>
      </c>
    </row>
    <row r="20" spans="1:14" ht="23.25" customHeight="1" x14ac:dyDescent="0.25">
      <c r="A20" s="37" t="s">
        <v>36</v>
      </c>
      <c r="B20" s="29"/>
      <c r="C20" s="38"/>
      <c r="D20" s="38"/>
      <c r="E20" s="26"/>
      <c r="F20" s="21"/>
      <c r="G20" s="21"/>
      <c r="H20" s="26"/>
      <c r="I20" s="21"/>
      <c r="J20" s="21"/>
      <c r="K20" s="20"/>
      <c r="L20" s="21"/>
      <c r="M20" s="21"/>
      <c r="N20" s="22"/>
    </row>
    <row r="21" spans="1:14" ht="21" customHeight="1" x14ac:dyDescent="0.25">
      <c r="A21" s="37" t="s">
        <v>37</v>
      </c>
      <c r="B21" s="29" t="s">
        <v>28</v>
      </c>
      <c r="C21" s="38">
        <f>'[1]Разбивка отрасл. по лесхозам'!EV15</f>
        <v>6.7</v>
      </c>
      <c r="D21" s="38">
        <f>'[1]Разбивка отрасл. по лесхозам'!EW15</f>
        <v>14.2</v>
      </c>
      <c r="E21" s="26">
        <f>'[1]Разбивка отрасл. по лесхозам'!EX15</f>
        <v>21.7</v>
      </c>
      <c r="F21" s="38">
        <f>'[1]Разбивка отрасл. по лесхозам'!EY15</f>
        <v>28.4</v>
      </c>
      <c r="G21" s="38">
        <f>'[1]Разбивка отрасл. по лесхозам'!EZ15</f>
        <v>35.1</v>
      </c>
      <c r="H21" s="26">
        <f>'[1]Разбивка отрасл. по лесхозам'!FA15</f>
        <v>42.6</v>
      </c>
      <c r="I21" s="38">
        <f>'[1]Разбивка отрасл. по лесхозам'!FB15</f>
        <v>51</v>
      </c>
      <c r="J21" s="38">
        <f>'[1]Разбивка отрасл. по лесхозам'!FC15</f>
        <v>59.4</v>
      </c>
      <c r="K21" s="26">
        <f>'[1]Разбивка отрасл. по лесхозам'!FD15</f>
        <v>67.7</v>
      </c>
      <c r="L21" s="38">
        <f>'[1]Разбивка отрасл. по лесхозам'!FE15</f>
        <v>76.099999999999994</v>
      </c>
      <c r="M21" s="38">
        <f>'[1]Разбивка отрасл. по лесхозам'!FF15</f>
        <v>84.5</v>
      </c>
      <c r="N21" s="27">
        <f>'[1]Разбивка отрасл. по лесхозам'!FG15</f>
        <v>92</v>
      </c>
    </row>
    <row r="22" spans="1:14" ht="21.75" customHeight="1" x14ac:dyDescent="0.25">
      <c r="A22" s="37" t="s">
        <v>38</v>
      </c>
      <c r="B22" s="29" t="s">
        <v>28</v>
      </c>
      <c r="C22" s="38"/>
      <c r="D22" s="38"/>
      <c r="E22" s="26"/>
      <c r="F22" s="42">
        <f>'[1]Разбивка отрасл. по лесхозам'!FK15</f>
        <v>1.25</v>
      </c>
      <c r="G22" s="42">
        <f>'[1]Разбивка отрасл. по лесхозам'!FL15</f>
        <v>1.65</v>
      </c>
      <c r="H22" s="43">
        <f>'[1]Разбивка отрасл. по лесхозам'!FM15</f>
        <v>2.1</v>
      </c>
      <c r="I22" s="42">
        <f>'[1]Разбивка отрасл. по лесхозам'!FN15</f>
        <v>2.5499999999999998</v>
      </c>
      <c r="J22" s="42">
        <f>'[1]Разбивка отрасл. по лесхозам'!FO15</f>
        <v>3.05</v>
      </c>
      <c r="K22" s="43">
        <f>'[1]Разбивка отрасл. по лесхозам'!FP15</f>
        <v>3.6</v>
      </c>
      <c r="L22" s="42">
        <f>'[1]Разбивка отрасл. по лесхозам'!FQ15</f>
        <v>4.2</v>
      </c>
      <c r="M22" s="42">
        <f>'[1]Разбивка отрасл. по лесхозам'!FR15</f>
        <v>4.8</v>
      </c>
      <c r="N22" s="44">
        <f>'[1]Разбивка отрасл. по лесхозам'!FS15</f>
        <v>5.5</v>
      </c>
    </row>
    <row r="23" spans="1:14" ht="30.75" customHeight="1" x14ac:dyDescent="0.25">
      <c r="A23" s="45" t="s">
        <v>39</v>
      </c>
      <c r="B23" s="46" t="s">
        <v>40</v>
      </c>
      <c r="C23" s="21">
        <f>'[1]Разбивка отрасл. по лесхозам'!FT15</f>
        <v>30</v>
      </c>
      <c r="D23" s="21">
        <f>'[1]Разбивка отрасл. по лесхозам'!FU15</f>
        <v>60</v>
      </c>
      <c r="E23" s="20">
        <f>'[1]Разбивка отрасл. по лесхозам'!FV15</f>
        <v>90</v>
      </c>
      <c r="F23" s="21">
        <f>'[1]Разбивка отрасл. по лесхозам'!FW15</f>
        <v>120</v>
      </c>
      <c r="G23" s="21">
        <f>'[1]Разбивка отрасл. по лесхозам'!FX15</f>
        <v>150</v>
      </c>
      <c r="H23" s="20">
        <f>'[1]Разбивка отрасл. по лесхозам'!FY15</f>
        <v>180</v>
      </c>
      <c r="I23" s="21">
        <f>'[1]Разбивка отрасл. по лесхозам'!FZ15</f>
        <v>215</v>
      </c>
      <c r="J23" s="21">
        <f>'[1]Разбивка отрасл. по лесхозам'!GA15</f>
        <v>250</v>
      </c>
      <c r="K23" s="20">
        <f>'[1]Разбивка отрасл. по лесхозам'!GB15</f>
        <v>285</v>
      </c>
      <c r="L23" s="21">
        <f>'[1]Разбивка отрасл. по лесхозам'!GC15</f>
        <v>325</v>
      </c>
      <c r="M23" s="21">
        <f>'[1]Разбивка отрасл. по лесхозам'!GD15</f>
        <v>365</v>
      </c>
      <c r="N23" s="22">
        <f>'[1]Разбивка отрасл. по лесхозам'!GE15</f>
        <v>400</v>
      </c>
    </row>
    <row r="24" spans="1:14" ht="23.25" customHeight="1" x14ac:dyDescent="0.25">
      <c r="A24" s="47" t="s">
        <v>41</v>
      </c>
      <c r="B24" s="46" t="s">
        <v>42</v>
      </c>
      <c r="C24" s="39">
        <f>'[1]Разбивка отрасл. по лесхозам'!GF15</f>
        <v>0</v>
      </c>
      <c r="D24" s="39">
        <f>'[1]Разбивка отрасл. по лесхозам'!GG15</f>
        <v>0</v>
      </c>
      <c r="E24" s="40">
        <f>'[1]Разбивка отрасл. по лесхозам'!GH15</f>
        <v>0</v>
      </c>
      <c r="F24" s="39">
        <f>'[1]Разбивка отрасл. по лесхозам'!GI15</f>
        <v>0</v>
      </c>
      <c r="G24" s="39">
        <f>'[1]Разбивка отрасл. по лесхозам'!GJ15</f>
        <v>0</v>
      </c>
      <c r="H24" s="40">
        <f>'[1]Разбивка отрасл. по лесхозам'!GK15</f>
        <v>0</v>
      </c>
      <c r="I24" s="39">
        <f>'[1]Разбивка отрасл. по лесхозам'!GL15</f>
        <v>0</v>
      </c>
      <c r="J24" s="39">
        <f>'[1]Разбивка отрасл. по лесхозам'!GM15</f>
        <v>0</v>
      </c>
      <c r="K24" s="40">
        <f>'[1]Разбивка отрасл. по лесхозам'!GN15</f>
        <v>0</v>
      </c>
      <c r="L24" s="39">
        <f>'[1]Разбивка отрасл. по лесхозам'!GO15</f>
        <v>0</v>
      </c>
      <c r="M24" s="39">
        <f>'[1]Разбивка отрасл. по лесхозам'!GP15</f>
        <v>0</v>
      </c>
      <c r="N24" s="41">
        <f>'[1]Разбивка отрасл. по лесхозам'!GQ15</f>
        <v>0</v>
      </c>
    </row>
    <row r="25" spans="1:14" ht="33.75" hidden="1" customHeight="1" outlineLevel="1" x14ac:dyDescent="0.25">
      <c r="A25" s="37"/>
      <c r="B25" s="46"/>
      <c r="C25" s="38" t="e">
        <f>'[1]Разбивка отрасл. по лесхозам'!#REF!</f>
        <v>#REF!</v>
      </c>
      <c r="D25" s="38" t="e">
        <f>'[1]Разбивка отрасл. по лесхозам'!#REF!</f>
        <v>#REF!</v>
      </c>
      <c r="E25" s="26" t="e">
        <f>'[1]Разбивка отрасл. по лесхозам'!#REF!</f>
        <v>#REF!</v>
      </c>
      <c r="F25" s="38" t="e">
        <f>'[1]Разбивка отрасл. по лесхозам'!#REF!</f>
        <v>#REF!</v>
      </c>
      <c r="G25" s="38" t="e">
        <f>'[1]Разбивка отрасл. по лесхозам'!#REF!</f>
        <v>#REF!</v>
      </c>
      <c r="H25" s="26" t="e">
        <f>'[1]Разбивка отрасл. по лесхозам'!#REF!</f>
        <v>#REF!</v>
      </c>
      <c r="I25" s="38" t="e">
        <f>'[1]Разбивка отрасл. по лесхозам'!#REF!</f>
        <v>#REF!</v>
      </c>
      <c r="J25" s="38" t="e">
        <f>'[1]Разбивка отрасл. по лесхозам'!#REF!</f>
        <v>#REF!</v>
      </c>
      <c r="K25" s="48" t="e">
        <f>'[1]Разбивка отрасл. по лесхозам'!#REF!</f>
        <v>#REF!</v>
      </c>
      <c r="L25" s="49" t="e">
        <f>'[1]Разбивка отрасл. по лесхозам'!#REF!</f>
        <v>#REF!</v>
      </c>
      <c r="M25" s="49" t="e">
        <f>'[1]Разбивка отрасл. по лесхозам'!#REF!</f>
        <v>#REF!</v>
      </c>
      <c r="N25" s="50" t="e">
        <f>'[1]Разбивка отрасл. по лесхозам'!#REF!</f>
        <v>#REF!</v>
      </c>
    </row>
    <row r="26" spans="1:14" ht="38.25" customHeight="1" collapsed="1" x14ac:dyDescent="0.25">
      <c r="A26" s="24" t="s">
        <v>43</v>
      </c>
      <c r="B26" s="46" t="s">
        <v>42</v>
      </c>
      <c r="C26" s="39">
        <f>'[1]продолж 1'!B11</f>
        <v>245</v>
      </c>
      <c r="D26" s="39">
        <f>'[1]продолж 1'!D11</f>
        <v>640</v>
      </c>
      <c r="E26" s="40">
        <f>'[1]продолж 1'!F11</f>
        <v>1140</v>
      </c>
      <c r="F26" s="39">
        <f>'[1]продолж 1'!H11</f>
        <v>1584</v>
      </c>
      <c r="G26" s="39">
        <f>'[1]продолж 1'!J11</f>
        <v>2028</v>
      </c>
      <c r="H26" s="40">
        <f>'[1]продолж 1'!L11</f>
        <v>2473</v>
      </c>
      <c r="I26" s="39">
        <f>'[1]продолж 1'!N11</f>
        <v>2911</v>
      </c>
      <c r="J26" s="39">
        <f>'[1]продолж 1'!P11</f>
        <v>3349</v>
      </c>
      <c r="K26" s="40">
        <f>'[1]продолж 1'!R11</f>
        <v>3788</v>
      </c>
      <c r="L26" s="39">
        <f>'[1]продолж 1'!T11</f>
        <v>4025</v>
      </c>
      <c r="M26" s="39">
        <f>'[1]продолж 1'!V11</f>
        <v>4262</v>
      </c>
      <c r="N26" s="41">
        <f>'[1]продолж 1'!X11</f>
        <v>4500</v>
      </c>
    </row>
    <row r="27" spans="1:14" ht="33.75" customHeight="1" x14ac:dyDescent="0.25">
      <c r="A27" s="51" t="s">
        <v>44</v>
      </c>
      <c r="B27" s="52" t="s">
        <v>18</v>
      </c>
      <c r="C27" s="39">
        <f>'[1]продолж 1'!Y11</f>
        <v>3</v>
      </c>
      <c r="D27" s="39">
        <f>'[1]продолж 1'!Z11</f>
        <v>3</v>
      </c>
      <c r="E27" s="40">
        <f>'[1]продолж 1'!AA11</f>
        <v>3.5</v>
      </c>
      <c r="F27" s="39">
        <f>'[1]продолж 1'!AB11</f>
        <v>3.5</v>
      </c>
      <c r="G27" s="39">
        <f>'[1]продолж 1'!AC11</f>
        <v>3.5</v>
      </c>
      <c r="H27" s="40">
        <f>'[1]продолж 1'!AD11</f>
        <v>4.5</v>
      </c>
      <c r="I27" s="39">
        <f>'[1]продолж 1'!AE11</f>
        <v>4.5</v>
      </c>
      <c r="J27" s="39">
        <f>'[1]продолж 1'!AF11</f>
        <v>4.5</v>
      </c>
      <c r="K27" s="40">
        <f>'[1]продолж 1'!AG11</f>
        <v>5</v>
      </c>
      <c r="L27" s="39">
        <f>'[1]продолж 1'!AH11</f>
        <v>5</v>
      </c>
      <c r="M27" s="39">
        <f>'[1]продолж 1'!AI11</f>
        <v>5</v>
      </c>
      <c r="N27" s="41">
        <f>'[1]продолж 1'!AJ11</f>
        <v>6</v>
      </c>
    </row>
    <row r="28" spans="1:14" ht="25.5" customHeight="1" x14ac:dyDescent="0.25">
      <c r="A28" s="53" t="s">
        <v>45</v>
      </c>
      <c r="B28" s="54" t="s">
        <v>18</v>
      </c>
      <c r="C28" s="39">
        <f>'[1]продолж 1'!AK11</f>
        <v>100.7</v>
      </c>
      <c r="D28" s="39">
        <f>'[1]продолж 1'!AL11</f>
        <v>101.6</v>
      </c>
      <c r="E28" s="40">
        <f>'[1]продолж 1'!AM11</f>
        <v>102</v>
      </c>
      <c r="F28" s="39">
        <f>'[1]продолж 1'!AN11</f>
        <v>102.6</v>
      </c>
      <c r="G28" s="39">
        <f>'[1]продолж 1'!AO11</f>
        <v>103.4</v>
      </c>
      <c r="H28" s="40">
        <f>'[1]продолж 1'!AP11</f>
        <v>104</v>
      </c>
      <c r="I28" s="39">
        <f>'[1]продолж 1'!AQ11</f>
        <v>104.5</v>
      </c>
      <c r="J28" s="39">
        <f>'[1]продолж 1'!AR11</f>
        <v>105.3</v>
      </c>
      <c r="K28" s="40">
        <f>'[1]продолж 1'!AS11</f>
        <v>107</v>
      </c>
      <c r="L28" s="39">
        <f>'[1]продолж 1'!AT11</f>
        <v>107.3</v>
      </c>
      <c r="M28" s="39">
        <f>'[1]продолж 1'!AU11</f>
        <v>107.7</v>
      </c>
      <c r="N28" s="41">
        <f>'[1]продолж 1'!AV11</f>
        <v>108.2</v>
      </c>
    </row>
    <row r="29" spans="1:14" ht="32.25" customHeight="1" x14ac:dyDescent="0.25">
      <c r="A29" s="55" t="s">
        <v>46</v>
      </c>
      <c r="B29" s="54" t="s">
        <v>47</v>
      </c>
      <c r="C29" s="56">
        <f>'[1]продолж 1'!AW11</f>
        <v>0</v>
      </c>
      <c r="D29" s="56">
        <f>'[1]продолж 1'!AX11</f>
        <v>0</v>
      </c>
      <c r="E29" s="40">
        <f>'[1]продолж 1'!AY11</f>
        <v>0</v>
      </c>
      <c r="F29" s="56">
        <f>'[1]продолж 1'!AZ11</f>
        <v>0</v>
      </c>
      <c r="G29" s="56">
        <f>'[1]продолж 1'!BA11</f>
        <v>0</v>
      </c>
      <c r="H29" s="40">
        <f>'[1]продолж 1'!BB11</f>
        <v>0</v>
      </c>
      <c r="I29" s="56">
        <f>'[1]продолж 1'!BC11</f>
        <v>0</v>
      </c>
      <c r="J29" s="56">
        <f>'[1]продолж 1'!BD11</f>
        <v>0</v>
      </c>
      <c r="K29" s="40">
        <f>'[1]продолж 1'!BE11</f>
        <v>0</v>
      </c>
      <c r="L29" s="56">
        <f>'[1]продолж 1'!BF11</f>
        <v>0</v>
      </c>
      <c r="M29" s="56">
        <f>'[1]продолж 1'!BG11</f>
        <v>0</v>
      </c>
      <c r="N29" s="41">
        <f>'[1]продолж 1'!BH11</f>
        <v>0</v>
      </c>
    </row>
    <row r="30" spans="1:14" ht="33" customHeight="1" x14ac:dyDescent="0.25">
      <c r="A30" s="55" t="s">
        <v>48</v>
      </c>
      <c r="B30" s="54" t="s">
        <v>47</v>
      </c>
      <c r="C30" s="56">
        <f>'[1]продолж 1'!BI11</f>
        <v>0</v>
      </c>
      <c r="D30" s="56">
        <f>'[1]продолж 1'!BJ11</f>
        <v>0</v>
      </c>
      <c r="E30" s="40">
        <f>'[1]продолж 1'!BK11</f>
        <v>0</v>
      </c>
      <c r="F30" s="56">
        <f>'[1]продолж 1'!BL11</f>
        <v>0</v>
      </c>
      <c r="G30" s="56">
        <f>'[1]продолж 1'!BM11</f>
        <v>0</v>
      </c>
      <c r="H30" s="40">
        <f>'[1]продолж 1'!BN11</f>
        <v>0</v>
      </c>
      <c r="I30" s="56">
        <f>'[1]продолж 1'!BO11</f>
        <v>0</v>
      </c>
      <c r="J30" s="56">
        <f>'[1]продолж 1'!BP11</f>
        <v>0</v>
      </c>
      <c r="K30" s="40">
        <f>'[1]продолж 1'!BQ11</f>
        <v>0</v>
      </c>
      <c r="L30" s="56">
        <f>'[1]продолж 1'!BR11</f>
        <v>0</v>
      </c>
      <c r="M30" s="56">
        <f>'[1]продолж 1'!BS11</f>
        <v>0</v>
      </c>
      <c r="N30" s="41">
        <f>'[1]продолж 1'!BT11</f>
        <v>0</v>
      </c>
    </row>
    <row r="31" spans="1:14" ht="35.25" customHeight="1" x14ac:dyDescent="0.25">
      <c r="A31" s="57" t="s">
        <v>49</v>
      </c>
      <c r="B31" s="54" t="s">
        <v>47</v>
      </c>
      <c r="C31" s="56">
        <f>'[1]продолж 1'!BU11</f>
        <v>0</v>
      </c>
      <c r="D31" s="56">
        <f>'[1]продолж 1'!BV11</f>
        <v>0</v>
      </c>
      <c r="E31" s="40">
        <f>'[1]продолж 1'!BW11</f>
        <v>0</v>
      </c>
      <c r="F31" s="56">
        <f>'[1]продолж 1'!BX11</f>
        <v>0</v>
      </c>
      <c r="G31" s="56">
        <f>'[1]продолж 1'!BY11</f>
        <v>0</v>
      </c>
      <c r="H31" s="40">
        <f>'[1]продолж 1'!BZ11</f>
        <v>0</v>
      </c>
      <c r="I31" s="56">
        <f>'[1]продолж 1'!CA11</f>
        <v>0</v>
      </c>
      <c r="J31" s="56">
        <f>'[1]продолж 1'!CB11</f>
        <v>0</v>
      </c>
      <c r="K31" s="40">
        <f>'[1]продолж 1'!CC11</f>
        <v>0</v>
      </c>
      <c r="L31" s="56">
        <f>'[1]продолж 1'!CD11</f>
        <v>0</v>
      </c>
      <c r="M31" s="56">
        <f>'[1]продолж 1'!CE11</f>
        <v>0</v>
      </c>
      <c r="N31" s="41">
        <f>'[1]продолж 1'!CF11</f>
        <v>0</v>
      </c>
    </row>
    <row r="32" spans="1:14" ht="38.25" customHeight="1" x14ac:dyDescent="0.25">
      <c r="A32" s="58" t="s">
        <v>50</v>
      </c>
      <c r="B32" s="46" t="s">
        <v>51</v>
      </c>
      <c r="C32" s="56">
        <f>'[1]продолж 2'!B12</f>
        <v>0</v>
      </c>
      <c r="D32" s="56">
        <f>'[1]продолж 2'!C12</f>
        <v>0</v>
      </c>
      <c r="E32" s="40">
        <f>'[1]продолж 2'!D12</f>
        <v>0</v>
      </c>
      <c r="F32" s="56">
        <f>'[1]продолж 2'!E12</f>
        <v>0</v>
      </c>
      <c r="G32" s="56">
        <f>'[1]продолж 2'!F12</f>
        <v>0</v>
      </c>
      <c r="H32" s="40">
        <f>'[1]продолж 2'!G12</f>
        <v>0</v>
      </c>
      <c r="I32" s="56">
        <f>'[1]продолж 2'!H12</f>
        <v>0</v>
      </c>
      <c r="J32" s="56">
        <f>'[1]продолж 2'!I12</f>
        <v>0</v>
      </c>
      <c r="K32" s="40">
        <f>'[1]продолж 2'!J12</f>
        <v>0</v>
      </c>
      <c r="L32" s="56">
        <f>'[1]продолж 2'!K12</f>
        <v>0</v>
      </c>
      <c r="M32" s="56">
        <f>'[1]продолж 2'!L12</f>
        <v>0</v>
      </c>
      <c r="N32" s="40">
        <f>'[1]продолж 2'!M12</f>
        <v>0</v>
      </c>
    </row>
    <row r="33" spans="1:14" ht="44.25" customHeight="1" x14ac:dyDescent="0.25">
      <c r="A33" s="58" t="s">
        <v>52</v>
      </c>
      <c r="B33" s="54" t="s">
        <v>53</v>
      </c>
      <c r="C33" s="56">
        <f>'[1]продолж 2'!N12</f>
        <v>0</v>
      </c>
      <c r="D33" s="56">
        <f>'[1]продолж 2'!O12</f>
        <v>0</v>
      </c>
      <c r="E33" s="40">
        <f>'[1]продолж 2'!P12</f>
        <v>0</v>
      </c>
      <c r="F33" s="56">
        <f>'[1]продолж 2'!Q12</f>
        <v>0</v>
      </c>
      <c r="G33" s="56">
        <f>'[1]продолж 2'!R12</f>
        <v>0</v>
      </c>
      <c r="H33" s="40">
        <f>'[1]продолж 2'!S12</f>
        <v>0</v>
      </c>
      <c r="I33" s="56">
        <f>'[1]продолж 2'!T12</f>
        <v>0</v>
      </c>
      <c r="J33" s="56">
        <f>'[1]продолж 2'!U12</f>
        <v>0</v>
      </c>
      <c r="K33" s="40">
        <f>'[1]продолж 2'!V12</f>
        <v>0</v>
      </c>
      <c r="L33" s="56">
        <f>'[1]продолж 2'!W12</f>
        <v>0</v>
      </c>
      <c r="M33" s="56">
        <f>'[1]продолж 2'!X12</f>
        <v>0</v>
      </c>
      <c r="N33" s="40">
        <f>'[1]продолж 2'!Y12</f>
        <v>0</v>
      </c>
    </row>
    <row r="34" spans="1:14" ht="18" customHeight="1" x14ac:dyDescent="0.25">
      <c r="A34" s="59" t="s">
        <v>31</v>
      </c>
      <c r="B34" s="54"/>
      <c r="C34" s="56"/>
      <c r="D34" s="56"/>
      <c r="E34" s="40"/>
      <c r="F34" s="56"/>
      <c r="G34" s="56"/>
      <c r="H34" s="40"/>
      <c r="I34" s="56"/>
      <c r="J34" s="56"/>
      <c r="K34" s="40"/>
      <c r="L34" s="56"/>
      <c r="M34" s="56"/>
      <c r="N34" s="41"/>
    </row>
    <row r="35" spans="1:14" ht="21.75" customHeight="1" x14ac:dyDescent="0.25">
      <c r="A35" s="60" t="s">
        <v>54</v>
      </c>
      <c r="B35" s="54" t="s">
        <v>53</v>
      </c>
      <c r="C35" s="56">
        <f>'[1]продолж 2'!Z12</f>
        <v>0</v>
      </c>
      <c r="D35" s="56">
        <f>'[1]продолж 2'!AA12</f>
        <v>0</v>
      </c>
      <c r="E35" s="40">
        <f>'[1]продолж 2'!AB12</f>
        <v>0</v>
      </c>
      <c r="F35" s="56">
        <f>'[1]продолж 2'!AC12</f>
        <v>0</v>
      </c>
      <c r="G35" s="56">
        <f>'[1]продолж 2'!AD12</f>
        <v>0</v>
      </c>
      <c r="H35" s="40">
        <f>'[1]продолж 2'!AE12</f>
        <v>0</v>
      </c>
      <c r="I35" s="56">
        <f>'[1]продолж 2'!AF12</f>
        <v>0</v>
      </c>
      <c r="J35" s="56">
        <f>'[1]продолж 2'!AG12</f>
        <v>0</v>
      </c>
      <c r="K35" s="40">
        <f>'[1]продолж 2'!AH12</f>
        <v>0</v>
      </c>
      <c r="L35" s="56">
        <f>'[1]продолж 2'!AI12</f>
        <v>0</v>
      </c>
      <c r="M35" s="56">
        <f>'[1]продолж 2'!AJ12</f>
        <v>0</v>
      </c>
      <c r="N35" s="40">
        <f>'[1]продолж 2'!AK12</f>
        <v>0</v>
      </c>
    </row>
    <row r="36" spans="1:14" ht="21.75" customHeight="1" x14ac:dyDescent="0.25">
      <c r="A36" s="60" t="s">
        <v>55</v>
      </c>
      <c r="B36" s="54" t="s">
        <v>53</v>
      </c>
      <c r="C36" s="56">
        <f>'[1]продолж 2'!AL12</f>
        <v>0</v>
      </c>
      <c r="D36" s="56">
        <f>'[1]продолж 2'!AM12</f>
        <v>0</v>
      </c>
      <c r="E36" s="40">
        <f>'[1]продолж 2'!AN12</f>
        <v>0</v>
      </c>
      <c r="F36" s="56">
        <f>'[1]продолж 2'!AO12</f>
        <v>0</v>
      </c>
      <c r="G36" s="56">
        <f>'[1]продолж 2'!AP12</f>
        <v>0</v>
      </c>
      <c r="H36" s="40">
        <f>'[1]продолж 2'!AQ12</f>
        <v>0</v>
      </c>
      <c r="I36" s="56">
        <f>'[1]продолж 2'!AR12</f>
        <v>0</v>
      </c>
      <c r="J36" s="56">
        <f>'[1]продолж 2'!AS12</f>
        <v>0</v>
      </c>
      <c r="K36" s="40">
        <f>'[1]продолж 2'!AT12</f>
        <v>0</v>
      </c>
      <c r="L36" s="56">
        <f>'[1]продолж 2'!AU12</f>
        <v>0</v>
      </c>
      <c r="M36" s="56">
        <f>'[1]продолж 2'!AV12</f>
        <v>0</v>
      </c>
      <c r="N36" s="40">
        <f>'[1]продолж 2'!AW12</f>
        <v>0</v>
      </c>
    </row>
    <row r="37" spans="1:14" ht="21.75" customHeight="1" x14ac:dyDescent="0.25">
      <c r="A37" s="60" t="s">
        <v>56</v>
      </c>
      <c r="B37" s="54" t="s">
        <v>53</v>
      </c>
      <c r="C37" s="56">
        <f>'[1]продолж 2'!AX12</f>
        <v>0</v>
      </c>
      <c r="D37" s="56">
        <f>'[1]продолж 2'!AY12</f>
        <v>0</v>
      </c>
      <c r="E37" s="40">
        <f>'[1]продолж 2'!AZ12</f>
        <v>0</v>
      </c>
      <c r="F37" s="56">
        <f>'[1]продолж 2'!BA12</f>
        <v>0</v>
      </c>
      <c r="G37" s="56">
        <f>'[1]продолж 2'!BB12</f>
        <v>0</v>
      </c>
      <c r="H37" s="40">
        <f>'[1]продолж 2'!BC12</f>
        <v>0</v>
      </c>
      <c r="I37" s="56">
        <f>'[1]продолж 2'!BD12</f>
        <v>0</v>
      </c>
      <c r="J37" s="56">
        <f>'[1]продолж 2'!BE12</f>
        <v>0</v>
      </c>
      <c r="K37" s="40">
        <f>'[1]продолж 2'!BF12</f>
        <v>0</v>
      </c>
      <c r="L37" s="56">
        <f>'[1]продолж 2'!BG12</f>
        <v>0</v>
      </c>
      <c r="M37" s="56">
        <f>'[1]продолж 2'!BH12</f>
        <v>0</v>
      </c>
      <c r="N37" s="40">
        <f>'[1]продолж 2'!BI12</f>
        <v>0</v>
      </c>
    </row>
    <row r="38" spans="1:14" ht="36.75" customHeight="1" x14ac:dyDescent="0.25">
      <c r="A38" s="53" t="s">
        <v>57</v>
      </c>
      <c r="B38" s="54" t="s">
        <v>47</v>
      </c>
      <c r="C38" s="39">
        <f>'[1]продолж 1'!CG11</f>
        <v>130</v>
      </c>
      <c r="D38" s="39">
        <f>'[1]продолж 1'!CI11</f>
        <v>230</v>
      </c>
      <c r="E38" s="40">
        <f>'[1]продолж 1'!CK11</f>
        <v>389</v>
      </c>
      <c r="F38" s="39">
        <f>'[1]продолж 1'!CM11</f>
        <v>480</v>
      </c>
      <c r="G38" s="39">
        <f>'[1]продолж 1'!CO11</f>
        <v>570</v>
      </c>
      <c r="H38" s="40">
        <f>'[1]продолж 1'!CQ11</f>
        <v>679</v>
      </c>
      <c r="I38" s="39">
        <f>'[1]продолж 1'!CS11</f>
        <v>790</v>
      </c>
      <c r="J38" s="39">
        <f>'[1]продолж 1'!CU11</f>
        <v>900</v>
      </c>
      <c r="K38" s="40">
        <f>'[1]продолж 1'!CW11</f>
        <v>1018</v>
      </c>
      <c r="L38" s="39">
        <f>'[1]продолж 1'!CY11</f>
        <v>1320</v>
      </c>
      <c r="M38" s="39">
        <f>'[1]продолж 1'!DA11</f>
        <v>1620</v>
      </c>
      <c r="N38" s="41">
        <f>'[1]продолж 1'!DC11</f>
        <v>2000</v>
      </c>
    </row>
    <row r="39" spans="1:14" ht="18.75" customHeight="1" x14ac:dyDescent="0.25">
      <c r="A39" s="61" t="s">
        <v>58</v>
      </c>
      <c r="B39" s="54" t="s">
        <v>59</v>
      </c>
      <c r="C39" s="21">
        <f>'[1]продолж 1'!DD11</f>
        <v>494</v>
      </c>
      <c r="D39" s="21">
        <f>'[1]продолж 1'!DE11</f>
        <v>501</v>
      </c>
      <c r="E39" s="20">
        <f>'[1]продолж 1'!DF11</f>
        <v>505</v>
      </c>
      <c r="F39" s="21">
        <f>'[1]продолж 1'!DG11</f>
        <v>512</v>
      </c>
      <c r="G39" s="21">
        <f>'[1]продолж 1'!DH11</f>
        <v>518</v>
      </c>
      <c r="H39" s="20">
        <f>'[1]продолж 1'!DI11</f>
        <v>523</v>
      </c>
      <c r="I39" s="21">
        <f>'[1]продолж 1'!DJ11</f>
        <v>528</v>
      </c>
      <c r="J39" s="21">
        <f>'[1]продолж 1'!DK11</f>
        <v>534</v>
      </c>
      <c r="K39" s="20">
        <f>'[1]продолж 1'!DL11</f>
        <v>537</v>
      </c>
      <c r="L39" s="21">
        <f>'[1]продолж 1'!DM11</f>
        <v>539</v>
      </c>
      <c r="M39" s="21">
        <f>'[1]продолж 1'!DN11</f>
        <v>542</v>
      </c>
      <c r="N39" s="22">
        <f>'[1]продолж 1'!DO11</f>
        <v>550</v>
      </c>
    </row>
    <row r="40" spans="1:14" ht="18.75" hidden="1" customHeight="1" outlineLevel="1" thickBot="1" x14ac:dyDescent="0.3">
      <c r="A40" s="62" t="s">
        <v>60</v>
      </c>
      <c r="B40" s="63" t="s">
        <v>47</v>
      </c>
      <c r="C40" s="64" t="s">
        <v>61</v>
      </c>
      <c r="D40" s="64" t="s">
        <v>61</v>
      </c>
      <c r="E40" s="65" t="s">
        <v>61</v>
      </c>
      <c r="F40" s="64" t="s">
        <v>61</v>
      </c>
      <c r="G40" s="64" t="s">
        <v>61</v>
      </c>
      <c r="H40" s="65" t="s">
        <v>61</v>
      </c>
      <c r="I40" s="64" t="s">
        <v>61</v>
      </c>
      <c r="J40" s="64" t="s">
        <v>61</v>
      </c>
      <c r="K40" s="65" t="s">
        <v>61</v>
      </c>
      <c r="L40" s="64" t="s">
        <v>61</v>
      </c>
      <c r="M40" s="64" t="s">
        <v>61</v>
      </c>
      <c r="N40" s="66">
        <f>'[1]продолж 1'!DP11</f>
        <v>0</v>
      </c>
    </row>
    <row r="41" spans="1:14" ht="31.5" customHeight="1" collapsed="1" x14ac:dyDescent="0.25">
      <c r="A41" s="67"/>
      <c r="B41" s="67"/>
      <c r="C41" s="67"/>
      <c r="D41" s="67"/>
      <c r="E41" s="68"/>
      <c r="F41" s="69"/>
      <c r="G41" s="69"/>
      <c r="H41" s="69"/>
      <c r="I41" s="69"/>
      <c r="J41" s="69"/>
      <c r="M41" s="70"/>
      <c r="N41" s="71"/>
    </row>
    <row r="42" spans="1:14" ht="35.25" customHeight="1" x14ac:dyDescent="0.25">
      <c r="B42" s="73"/>
      <c r="C42" s="70"/>
      <c r="D42" s="70"/>
      <c r="E42" s="71"/>
      <c r="F42" s="71"/>
      <c r="G42" s="71"/>
      <c r="H42" s="71"/>
      <c r="I42" s="70"/>
      <c r="J42" s="70"/>
      <c r="K42" s="91"/>
      <c r="L42" s="91"/>
    </row>
    <row r="43" spans="1:14" ht="32.25" customHeight="1" x14ac:dyDescent="0.25">
      <c r="B43" s="73"/>
      <c r="C43" s="74"/>
      <c r="D43" s="75"/>
      <c r="E43" s="75"/>
      <c r="F43" s="75"/>
      <c r="G43" s="69"/>
      <c r="H43" s="69"/>
      <c r="I43" s="69"/>
      <c r="J43" s="69"/>
      <c r="K43" s="92"/>
      <c r="L43" s="92"/>
    </row>
    <row r="44" spans="1:14" ht="18.75" customHeight="1" x14ac:dyDescent="0.2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93"/>
      <c r="L44" s="93"/>
    </row>
    <row r="45" spans="1:14" ht="18.75" customHeight="1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4" ht="18.75" customHeight="1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1:14" ht="18.7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4" ht="18.7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18.7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8.7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8.7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 ht="18.7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8.7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8.7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8.7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18.7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8.7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8.75" customHeight="1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8.75" customHeight="1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ht="18.75" customHeight="1" x14ac:dyDescent="0.25">
      <c r="A60" s="81"/>
      <c r="B60" s="81"/>
      <c r="C60" s="81"/>
      <c r="D60" s="81"/>
      <c r="E60" s="81"/>
      <c r="F60" s="81"/>
      <c r="G60" s="81"/>
      <c r="H60" s="80"/>
      <c r="I60" s="80"/>
      <c r="J60" s="80"/>
      <c r="K60" s="80"/>
    </row>
    <row r="61" spans="1:11" ht="18.75" customHeight="1" x14ac:dyDescent="0.25">
      <c r="A61" s="82"/>
      <c r="B61" s="82"/>
      <c r="C61" s="82"/>
      <c r="D61" s="82"/>
      <c r="E61" s="82"/>
      <c r="F61" s="82"/>
      <c r="G61" s="82"/>
      <c r="H61" s="80"/>
      <c r="I61" s="80"/>
      <c r="J61" s="80"/>
      <c r="K61" s="80"/>
    </row>
    <row r="62" spans="1:11" ht="18.75" customHeight="1" x14ac:dyDescent="0.25">
      <c r="A62" s="82"/>
      <c r="B62" s="82"/>
      <c r="C62" s="82"/>
      <c r="D62" s="82"/>
      <c r="E62" s="82"/>
      <c r="F62" s="82"/>
      <c r="G62" s="82"/>
      <c r="H62" s="80"/>
      <c r="I62" s="80"/>
      <c r="J62" s="80"/>
      <c r="K62" s="80"/>
    </row>
    <row r="63" spans="1:11" ht="18.75" customHeight="1" x14ac:dyDescent="0.25">
      <c r="A63" s="82"/>
      <c r="B63" s="82"/>
      <c r="C63" s="82"/>
      <c r="D63" s="82"/>
      <c r="E63" s="82"/>
      <c r="F63" s="82"/>
      <c r="G63" s="82"/>
      <c r="H63" s="80"/>
      <c r="I63" s="80"/>
      <c r="J63" s="80"/>
      <c r="K63" s="80"/>
    </row>
    <row r="64" spans="1:11" ht="18.75" customHeight="1" x14ac:dyDescent="0.25">
      <c r="A64" s="82"/>
      <c r="B64" s="82"/>
      <c r="C64" s="82"/>
      <c r="D64" s="82"/>
      <c r="E64" s="82"/>
      <c r="F64" s="82"/>
      <c r="G64" s="82"/>
      <c r="H64" s="80"/>
      <c r="I64" s="80"/>
      <c r="J64" s="80"/>
      <c r="K64" s="80"/>
    </row>
    <row r="65" spans="1:11" ht="18.75" customHeight="1" x14ac:dyDescent="0.25">
      <c r="A65" s="82"/>
      <c r="B65" s="82"/>
      <c r="C65" s="82"/>
      <c r="D65" s="82"/>
      <c r="E65" s="82"/>
      <c r="F65" s="82"/>
      <c r="G65" s="82"/>
      <c r="H65" s="80"/>
      <c r="I65" s="80"/>
      <c r="J65" s="80"/>
      <c r="K65" s="80"/>
    </row>
    <row r="66" spans="1:11" ht="18.75" customHeight="1" x14ac:dyDescent="0.25">
      <c r="A66" s="82"/>
      <c r="B66" s="82"/>
      <c r="C66" s="82"/>
      <c r="D66" s="82"/>
      <c r="E66" s="82"/>
      <c r="F66" s="82"/>
      <c r="G66" s="82"/>
      <c r="H66" s="80"/>
      <c r="I66" s="80"/>
      <c r="J66" s="80"/>
      <c r="K66" s="80"/>
    </row>
    <row r="67" spans="1:11" ht="18.75" customHeight="1" x14ac:dyDescent="0.25">
      <c r="A67" s="82"/>
      <c r="B67" s="82"/>
      <c r="C67" s="82"/>
      <c r="D67" s="82"/>
      <c r="E67" s="82"/>
      <c r="F67" s="82"/>
      <c r="G67" s="82"/>
      <c r="H67" s="80"/>
      <c r="I67" s="80"/>
      <c r="J67" s="80"/>
      <c r="K67" s="80"/>
    </row>
    <row r="68" spans="1:11" ht="18.75" customHeight="1" x14ac:dyDescent="0.25">
      <c r="A68" s="82"/>
      <c r="B68" s="82"/>
      <c r="C68" s="82"/>
      <c r="D68" s="82"/>
      <c r="E68" s="82"/>
      <c r="F68" s="82"/>
      <c r="G68" s="82"/>
      <c r="H68" s="80"/>
      <c r="I68" s="80"/>
      <c r="J68" s="80"/>
      <c r="K68" s="80"/>
    </row>
    <row r="69" spans="1:11" ht="18.75" customHeight="1" x14ac:dyDescent="0.25">
      <c r="A69" s="82"/>
      <c r="B69" s="82"/>
      <c r="C69" s="82"/>
      <c r="D69" s="82"/>
      <c r="E69" s="82"/>
      <c r="F69" s="82"/>
      <c r="G69" s="82"/>
      <c r="H69" s="80"/>
      <c r="I69" s="80"/>
      <c r="J69" s="80"/>
      <c r="K69" s="80"/>
    </row>
    <row r="70" spans="1:11" ht="18.75" customHeight="1" x14ac:dyDescent="0.25">
      <c r="A70" s="81"/>
      <c r="B70" s="81"/>
      <c r="C70" s="81"/>
      <c r="D70" s="81"/>
      <c r="E70" s="81"/>
      <c r="F70" s="81"/>
      <c r="G70" s="81"/>
      <c r="H70" s="80"/>
      <c r="I70" s="80"/>
      <c r="J70" s="80"/>
      <c r="K70" s="80"/>
    </row>
    <row r="71" spans="1:11" ht="18.75" customHeight="1" x14ac:dyDescent="0.25">
      <c r="A71" s="82"/>
      <c r="B71" s="82"/>
      <c r="C71" s="82"/>
      <c r="D71" s="82"/>
      <c r="E71" s="82"/>
      <c r="F71" s="82"/>
      <c r="G71" s="82"/>
      <c r="H71" s="80"/>
      <c r="I71" s="80"/>
      <c r="J71" s="80"/>
      <c r="K71" s="80"/>
    </row>
    <row r="72" spans="1:11" ht="18.75" customHeight="1" x14ac:dyDescent="0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ht="18.75" customHeight="1" x14ac:dyDescent="0.25">
      <c r="A73" s="83"/>
      <c r="B73" s="83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18.75" customHeight="1" x14ac:dyDescent="0.25">
      <c r="A74" s="83"/>
      <c r="B74" s="83"/>
      <c r="C74" s="83"/>
      <c r="D74" s="83"/>
      <c r="E74" s="83"/>
      <c r="F74" s="83"/>
      <c r="G74" s="83"/>
      <c r="H74" s="69"/>
      <c r="I74" s="69"/>
      <c r="J74" s="69"/>
      <c r="K74" s="69"/>
    </row>
    <row r="75" spans="1:11" ht="18.75" customHeight="1" x14ac:dyDescent="0.25">
      <c r="A75" s="83"/>
      <c r="B75" s="83"/>
      <c r="C75" s="69"/>
      <c r="D75" s="69"/>
      <c r="E75" s="69"/>
      <c r="F75" s="69"/>
      <c r="G75" s="69"/>
      <c r="H75" s="69"/>
      <c r="I75" s="69"/>
      <c r="J75" s="69"/>
      <c r="K75" s="69"/>
    </row>
    <row r="76" spans="1:11" ht="18.75" customHeight="1" x14ac:dyDescent="0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ht="18.75" customHeight="1" x14ac:dyDescent="0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8.75" customHeight="1" x14ac:dyDescent="0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8.75" customHeight="1" x14ac:dyDescent="0.25">
      <c r="A79" s="84"/>
      <c r="B79" s="85"/>
      <c r="C79" s="86"/>
      <c r="D79" s="86"/>
      <c r="E79" s="86"/>
      <c r="F79" s="86"/>
      <c r="G79" s="86"/>
      <c r="H79" s="86"/>
      <c r="I79" s="86"/>
      <c r="J79" s="86"/>
      <c r="K79" s="86"/>
    </row>
    <row r="80" spans="1:11" ht="18.75" customHeight="1" x14ac:dyDescent="0.25">
      <c r="A80" s="84"/>
      <c r="B80" s="85"/>
      <c r="C80" s="86"/>
      <c r="D80" s="86"/>
      <c r="E80" s="86"/>
      <c r="F80" s="86"/>
      <c r="G80" s="86"/>
      <c r="H80" s="86"/>
      <c r="I80" s="86"/>
      <c r="J80" s="86"/>
      <c r="K80" s="86"/>
    </row>
    <row r="81" spans="1:11" ht="18.75" customHeight="1" x14ac:dyDescent="0.25">
      <c r="A81" s="84"/>
      <c r="B81" s="85"/>
      <c r="C81" s="86"/>
      <c r="D81" s="86"/>
      <c r="E81" s="86"/>
      <c r="F81" s="86"/>
      <c r="G81" s="86"/>
      <c r="H81" s="86"/>
      <c r="I81" s="86"/>
      <c r="J81" s="86"/>
      <c r="K81" s="86"/>
    </row>
    <row r="82" spans="1:11" ht="18.75" customHeight="1" x14ac:dyDescent="0.25">
      <c r="A82" s="84"/>
      <c r="B82" s="85"/>
      <c r="C82" s="86"/>
      <c r="D82" s="86"/>
      <c r="E82" s="86"/>
      <c r="F82" s="86"/>
      <c r="G82" s="86"/>
      <c r="H82" s="86"/>
      <c r="I82" s="86"/>
      <c r="J82" s="86"/>
      <c r="K82" s="86"/>
    </row>
    <row r="83" spans="1:11" ht="18.75" customHeight="1" x14ac:dyDescent="0.25">
      <c r="A83" s="84"/>
      <c r="B83" s="85"/>
      <c r="C83" s="86"/>
      <c r="D83" s="86"/>
      <c r="E83" s="86"/>
      <c r="F83" s="86"/>
      <c r="G83" s="86"/>
      <c r="H83" s="86"/>
      <c r="I83" s="86"/>
      <c r="J83" s="86"/>
      <c r="K83" s="86"/>
    </row>
    <row r="84" spans="1:11" ht="18.75" customHeight="1" x14ac:dyDescent="0.25">
      <c r="A84" s="84"/>
      <c r="B84" s="85"/>
      <c r="C84" s="86"/>
      <c r="D84" s="86"/>
      <c r="E84" s="86"/>
      <c r="F84" s="86"/>
      <c r="G84" s="86"/>
      <c r="H84" s="86"/>
      <c r="I84" s="86"/>
      <c r="J84" s="86"/>
      <c r="K84" s="86"/>
    </row>
    <row r="85" spans="1:11" ht="18.75" customHeight="1" x14ac:dyDescent="0.25">
      <c r="A85" s="84"/>
      <c r="B85" s="85"/>
      <c r="C85" s="86"/>
      <c r="D85" s="86"/>
      <c r="E85" s="86"/>
      <c r="F85" s="86"/>
      <c r="G85" s="86"/>
      <c r="H85" s="86"/>
      <c r="I85" s="86"/>
      <c r="J85" s="86"/>
      <c r="K85" s="86"/>
    </row>
    <row r="86" spans="1:11" ht="18.75" customHeight="1" x14ac:dyDescent="0.25">
      <c r="A86" s="84"/>
      <c r="B86" s="85"/>
      <c r="C86" s="86"/>
      <c r="D86" s="86"/>
      <c r="E86" s="86"/>
      <c r="F86" s="86"/>
      <c r="G86" s="86"/>
      <c r="H86" s="86"/>
      <c r="I86" s="86"/>
      <c r="J86" s="86"/>
      <c r="K86" s="86"/>
    </row>
    <row r="87" spans="1:11" ht="18.75" customHeight="1" x14ac:dyDescent="0.25">
      <c r="A87" s="84"/>
      <c r="B87" s="85"/>
      <c r="C87" s="86"/>
      <c r="D87" s="86"/>
      <c r="E87" s="86"/>
      <c r="F87" s="86"/>
      <c r="G87" s="86"/>
      <c r="H87" s="86"/>
      <c r="I87" s="86"/>
      <c r="J87" s="86"/>
      <c r="K87" s="86"/>
    </row>
    <row r="88" spans="1:11" ht="18.75" customHeight="1" x14ac:dyDescent="0.25">
      <c r="A88" s="84"/>
      <c r="B88" s="85"/>
      <c r="C88" s="86"/>
      <c r="D88" s="86"/>
      <c r="E88" s="86"/>
      <c r="F88" s="86"/>
      <c r="G88" s="86"/>
      <c r="H88" s="86"/>
      <c r="I88" s="86"/>
      <c r="J88" s="86"/>
      <c r="K88" s="86"/>
    </row>
    <row r="89" spans="1:11" ht="18.75" customHeight="1" x14ac:dyDescent="0.25">
      <c r="A89" s="84"/>
      <c r="B89" s="85"/>
      <c r="C89" s="86"/>
      <c r="D89" s="86"/>
      <c r="E89" s="86"/>
      <c r="F89" s="86"/>
      <c r="G89" s="86"/>
      <c r="H89" s="86"/>
      <c r="I89" s="86"/>
      <c r="J89" s="86"/>
      <c r="K89" s="86"/>
    </row>
    <row r="90" spans="1:11" ht="18.75" customHeight="1" x14ac:dyDescent="0.25">
      <c r="A90" s="84"/>
      <c r="B90" s="85"/>
      <c r="C90" s="86"/>
      <c r="D90" s="86"/>
      <c r="E90" s="86"/>
      <c r="F90" s="86"/>
      <c r="G90" s="86"/>
      <c r="H90" s="86"/>
      <c r="I90" s="86"/>
      <c r="J90" s="86"/>
      <c r="K90" s="86"/>
    </row>
    <row r="91" spans="1:11" ht="18.75" customHeight="1" x14ac:dyDescent="0.25">
      <c r="A91" s="84"/>
      <c r="B91" s="85"/>
      <c r="C91" s="86"/>
      <c r="D91" s="86"/>
      <c r="E91" s="86"/>
      <c r="F91" s="86"/>
      <c r="G91" s="86"/>
      <c r="H91" s="86"/>
      <c r="I91" s="86"/>
      <c r="J91" s="86"/>
      <c r="K91" s="86"/>
    </row>
    <row r="92" spans="1:11" ht="18.75" customHeight="1" x14ac:dyDescent="0.25">
      <c r="A92" s="84"/>
      <c r="B92" s="85"/>
      <c r="C92" s="86"/>
      <c r="D92" s="86"/>
      <c r="E92" s="86"/>
      <c r="F92" s="86"/>
      <c r="G92" s="86"/>
      <c r="H92" s="86"/>
      <c r="I92" s="86"/>
      <c r="J92" s="86"/>
      <c r="K92" s="86"/>
    </row>
    <row r="93" spans="1:11" ht="18.75" customHeight="1" x14ac:dyDescent="0.25">
      <c r="A93" s="84"/>
      <c r="B93" s="85"/>
      <c r="C93" s="86"/>
      <c r="D93" s="86"/>
      <c r="E93" s="86"/>
      <c r="F93" s="86"/>
      <c r="G93" s="86"/>
      <c r="H93" s="86"/>
      <c r="I93" s="86"/>
      <c r="J93" s="86"/>
      <c r="K93" s="86"/>
    </row>
    <row r="94" spans="1:11" ht="18.75" customHeight="1" x14ac:dyDescent="0.25">
      <c r="A94" s="84"/>
      <c r="B94" s="85"/>
      <c r="C94" s="86"/>
      <c r="D94" s="86"/>
      <c r="E94" s="86"/>
      <c r="F94" s="86"/>
      <c r="G94" s="86"/>
      <c r="H94" s="86"/>
      <c r="I94" s="86"/>
      <c r="J94" s="86"/>
      <c r="K94" s="86"/>
    </row>
    <row r="95" spans="1:11" ht="18.75" customHeight="1" x14ac:dyDescent="0.25">
      <c r="A95" s="84"/>
      <c r="B95" s="85"/>
      <c r="C95" s="86"/>
      <c r="D95" s="86"/>
      <c r="E95" s="86"/>
      <c r="F95" s="86"/>
      <c r="G95" s="86"/>
      <c r="H95" s="86"/>
      <c r="I95" s="86"/>
      <c r="J95" s="86"/>
      <c r="K95" s="86"/>
    </row>
    <row r="96" spans="1:11" ht="18.75" customHeight="1" x14ac:dyDescent="0.25">
      <c r="A96" s="84"/>
      <c r="B96" s="85"/>
      <c r="C96" s="86"/>
      <c r="D96" s="86"/>
      <c r="E96" s="86"/>
      <c r="F96" s="86"/>
      <c r="G96" s="86"/>
      <c r="H96" s="86"/>
      <c r="I96" s="86"/>
      <c r="J96" s="86"/>
      <c r="K96" s="86"/>
    </row>
    <row r="97" spans="1:11" ht="18.75" customHeight="1" x14ac:dyDescent="0.25">
      <c r="A97" s="84"/>
      <c r="B97" s="85"/>
      <c r="C97" s="86"/>
      <c r="D97" s="86"/>
      <c r="E97" s="86"/>
      <c r="F97" s="86"/>
      <c r="G97" s="86"/>
      <c r="H97" s="86"/>
      <c r="I97" s="86"/>
      <c r="J97" s="86"/>
      <c r="K97" s="86"/>
    </row>
    <row r="98" spans="1:11" ht="18.75" customHeight="1" x14ac:dyDescent="0.25">
      <c r="A98" s="84"/>
      <c r="B98" s="85"/>
      <c r="C98" s="86"/>
      <c r="D98" s="86"/>
      <c r="E98" s="86"/>
      <c r="F98" s="86"/>
      <c r="G98" s="86"/>
      <c r="H98" s="86"/>
      <c r="I98" s="86"/>
      <c r="J98" s="86"/>
      <c r="K98" s="86"/>
    </row>
    <row r="99" spans="1:11" ht="18.75" customHeight="1" x14ac:dyDescent="0.25">
      <c r="A99" s="84"/>
      <c r="B99" s="85"/>
      <c r="C99" s="86"/>
      <c r="D99" s="86"/>
      <c r="E99" s="86"/>
      <c r="F99" s="86"/>
      <c r="G99" s="86"/>
      <c r="H99" s="86"/>
      <c r="I99" s="86"/>
      <c r="J99" s="86"/>
      <c r="K99" s="86"/>
    </row>
    <row r="100" spans="1:11" ht="18.75" customHeight="1" x14ac:dyDescent="0.25">
      <c r="A100" s="84"/>
      <c r="B100" s="85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1:11" ht="18.75" customHeight="1" x14ac:dyDescent="0.25">
      <c r="A101" s="84"/>
      <c r="B101" s="85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1:11" ht="18.75" customHeight="1" x14ac:dyDescent="0.25">
      <c r="A102" s="84"/>
      <c r="B102" s="85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1" ht="18.75" customHeight="1" x14ac:dyDescent="0.25">
      <c r="A103" s="84"/>
      <c r="B103" s="85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1:11" ht="18.75" customHeight="1" x14ac:dyDescent="0.25">
      <c r="A104" s="84"/>
      <c r="B104" s="85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1:11" ht="18.75" customHeight="1" x14ac:dyDescent="0.25">
      <c r="A105" s="84"/>
      <c r="B105" s="85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1:11" ht="18.75" customHeight="1" x14ac:dyDescent="0.25">
      <c r="A106" s="84"/>
      <c r="B106" s="85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1:11" ht="18.75" customHeight="1" x14ac:dyDescent="0.25">
      <c r="A107" s="84"/>
      <c r="B107" s="85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1:11" ht="18.75" customHeight="1" x14ac:dyDescent="0.25">
      <c r="A108" s="84"/>
      <c r="B108" s="85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11" ht="18.75" customHeight="1" x14ac:dyDescent="0.25">
      <c r="A109" s="84"/>
      <c r="B109" s="85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1:11" ht="18.75" customHeight="1" x14ac:dyDescent="0.25">
      <c r="A110" s="84"/>
      <c r="B110" s="85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1:11" ht="18.75" customHeight="1" x14ac:dyDescent="0.25">
      <c r="A111" s="84"/>
      <c r="B111" s="85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1:11" ht="18.75" customHeight="1" x14ac:dyDescent="0.25">
      <c r="A112" s="84"/>
      <c r="B112" s="85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11" ht="18.75" customHeight="1" x14ac:dyDescent="0.25">
      <c r="A113" s="84"/>
      <c r="B113" s="85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1:11" ht="18.75" customHeight="1" x14ac:dyDescent="0.25">
      <c r="A114" s="84"/>
      <c r="B114" s="85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8.75" customHeight="1" x14ac:dyDescent="0.25">
      <c r="A115" s="84"/>
      <c r="B115" s="85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1:11" ht="18.75" customHeight="1" x14ac:dyDescent="0.25">
      <c r="A116" s="84"/>
      <c r="B116" s="85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1:11" ht="18.75" customHeight="1" x14ac:dyDescent="0.25">
      <c r="A117" s="84"/>
      <c r="B117" s="85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1:11" ht="18.75" customHeight="1" x14ac:dyDescent="0.25">
      <c r="A118" s="84"/>
      <c r="B118" s="85"/>
      <c r="C118" s="86"/>
      <c r="D118" s="86"/>
      <c r="E118" s="86"/>
      <c r="F118" s="86"/>
      <c r="G118" s="86"/>
      <c r="H118" s="86"/>
      <c r="I118" s="86"/>
      <c r="J118" s="86"/>
      <c r="K118" s="86"/>
    </row>
    <row r="119" spans="1:11" ht="18.75" customHeight="1" x14ac:dyDescent="0.25">
      <c r="A119" s="84"/>
      <c r="B119" s="85"/>
      <c r="C119" s="86"/>
      <c r="D119" s="86"/>
      <c r="E119" s="86"/>
      <c r="F119" s="86"/>
      <c r="G119" s="86"/>
      <c r="H119" s="86"/>
      <c r="I119" s="86"/>
      <c r="J119" s="86"/>
      <c r="K119" s="86"/>
    </row>
    <row r="120" spans="1:11" ht="18.75" customHeight="1" x14ac:dyDescent="0.25">
      <c r="A120" s="84"/>
      <c r="B120" s="85"/>
      <c r="C120" s="86"/>
      <c r="D120" s="86"/>
      <c r="E120" s="86"/>
      <c r="F120" s="86"/>
      <c r="G120" s="86"/>
      <c r="H120" s="86"/>
      <c r="I120" s="86"/>
      <c r="J120" s="86"/>
      <c r="K120" s="86"/>
    </row>
    <row r="121" spans="1:11" ht="18.75" customHeight="1" x14ac:dyDescent="0.25">
      <c r="A121" s="84"/>
      <c r="B121" s="85"/>
      <c r="C121" s="86"/>
      <c r="D121" s="86"/>
      <c r="E121" s="86"/>
      <c r="F121" s="86"/>
      <c r="G121" s="86"/>
      <c r="H121" s="86"/>
      <c r="I121" s="86"/>
      <c r="J121" s="86"/>
      <c r="K121" s="86"/>
    </row>
    <row r="122" spans="1:11" ht="18.75" customHeight="1" x14ac:dyDescent="0.25">
      <c r="A122" s="84"/>
      <c r="B122" s="85"/>
      <c r="C122" s="86"/>
      <c r="D122" s="86"/>
      <c r="E122" s="86"/>
      <c r="F122" s="86"/>
      <c r="G122" s="86"/>
      <c r="H122" s="86"/>
      <c r="I122" s="86"/>
      <c r="J122" s="86"/>
      <c r="K122" s="86"/>
    </row>
    <row r="123" spans="1:11" ht="18.75" customHeight="1" x14ac:dyDescent="0.25">
      <c r="A123" s="84"/>
      <c r="B123" s="85"/>
      <c r="C123" s="86"/>
      <c r="D123" s="86"/>
      <c r="E123" s="86"/>
      <c r="F123" s="86"/>
      <c r="G123" s="86"/>
      <c r="H123" s="86"/>
      <c r="I123" s="86"/>
      <c r="J123" s="86"/>
      <c r="K123" s="86"/>
    </row>
    <row r="124" spans="1:11" ht="18.75" customHeight="1" x14ac:dyDescent="0.25">
      <c r="A124" s="84"/>
      <c r="B124" s="85"/>
      <c r="C124" s="86"/>
      <c r="D124" s="86"/>
      <c r="E124" s="86"/>
      <c r="F124" s="86"/>
      <c r="G124" s="86"/>
      <c r="H124" s="86"/>
      <c r="I124" s="86"/>
      <c r="J124" s="86"/>
      <c r="K124" s="86"/>
    </row>
    <row r="125" spans="1:11" ht="18.75" customHeight="1" x14ac:dyDescent="0.25">
      <c r="A125" s="84"/>
      <c r="B125" s="85"/>
      <c r="C125" s="86"/>
      <c r="D125" s="86"/>
      <c r="E125" s="86"/>
      <c r="F125" s="86"/>
      <c r="G125" s="86"/>
      <c r="H125" s="86"/>
      <c r="I125" s="86"/>
      <c r="J125" s="86"/>
      <c r="K125" s="86"/>
    </row>
    <row r="126" spans="1:11" ht="18.75" customHeight="1" x14ac:dyDescent="0.25">
      <c r="A126" s="84"/>
      <c r="B126" s="85"/>
      <c r="C126" s="86"/>
      <c r="D126" s="86"/>
      <c r="E126" s="86"/>
      <c r="F126" s="86"/>
      <c r="G126" s="86"/>
      <c r="H126" s="86"/>
      <c r="I126" s="86"/>
      <c r="J126" s="86"/>
      <c r="K126" s="86"/>
    </row>
    <row r="127" spans="1:11" ht="18.75" customHeight="1" x14ac:dyDescent="0.25">
      <c r="A127" s="84"/>
      <c r="B127" s="85"/>
      <c r="C127" s="86"/>
      <c r="D127" s="86"/>
      <c r="E127" s="86"/>
      <c r="F127" s="86"/>
      <c r="G127" s="86"/>
      <c r="H127" s="86"/>
      <c r="I127" s="86"/>
      <c r="J127" s="86"/>
      <c r="K127" s="86"/>
    </row>
    <row r="128" spans="1:11" ht="18.75" customHeight="1" x14ac:dyDescent="0.25">
      <c r="A128" s="84"/>
      <c r="B128" s="85"/>
      <c r="C128" s="86"/>
      <c r="D128" s="86"/>
      <c r="E128" s="86"/>
      <c r="F128" s="86"/>
      <c r="G128" s="86"/>
      <c r="H128" s="86"/>
      <c r="I128" s="86"/>
      <c r="J128" s="86"/>
      <c r="K128" s="86"/>
    </row>
    <row r="129" spans="1:11" ht="18.75" customHeight="1" x14ac:dyDescent="0.25">
      <c r="A129" s="84"/>
      <c r="B129" s="85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1:11" ht="18.75" customHeight="1" x14ac:dyDescent="0.25">
      <c r="A130" s="84"/>
      <c r="B130" s="85"/>
      <c r="C130" s="86"/>
      <c r="D130" s="86"/>
      <c r="E130" s="86"/>
      <c r="F130" s="86"/>
      <c r="G130" s="86"/>
      <c r="H130" s="86"/>
      <c r="I130" s="86"/>
      <c r="J130" s="86"/>
      <c r="K130" s="86"/>
    </row>
    <row r="131" spans="1:11" ht="18.75" customHeight="1" x14ac:dyDescent="0.25">
      <c r="A131" s="84"/>
      <c r="B131" s="85"/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18.75" customHeight="1" x14ac:dyDescent="0.25">
      <c r="A132" s="84"/>
      <c r="B132" s="85"/>
      <c r="C132" s="86"/>
      <c r="D132" s="86"/>
      <c r="E132" s="86"/>
      <c r="F132" s="86"/>
      <c r="G132" s="86"/>
      <c r="H132" s="86"/>
      <c r="I132" s="86"/>
      <c r="J132" s="86"/>
      <c r="K132" s="86"/>
    </row>
    <row r="133" spans="1:11" ht="18.75" customHeight="1" x14ac:dyDescent="0.25">
      <c r="A133" s="84"/>
      <c r="B133" s="85"/>
      <c r="C133" s="86"/>
      <c r="D133" s="86"/>
      <c r="E133" s="86"/>
      <c r="F133" s="86"/>
      <c r="G133" s="86"/>
      <c r="H133" s="86"/>
      <c r="I133" s="86"/>
      <c r="J133" s="86"/>
      <c r="K133" s="86"/>
    </row>
    <row r="134" spans="1:11" ht="18.75" customHeight="1" x14ac:dyDescent="0.25">
      <c r="A134" s="84"/>
      <c r="B134" s="85"/>
      <c r="C134" s="86"/>
      <c r="D134" s="86"/>
      <c r="E134" s="86"/>
      <c r="F134" s="86"/>
      <c r="G134" s="86"/>
      <c r="H134" s="86"/>
      <c r="I134" s="86"/>
      <c r="J134" s="86"/>
      <c r="K134" s="86"/>
    </row>
    <row r="135" spans="1:11" ht="18.75" customHeight="1" x14ac:dyDescent="0.25">
      <c r="A135" s="84"/>
      <c r="B135" s="85"/>
      <c r="C135" s="86"/>
      <c r="D135" s="86"/>
      <c r="E135" s="86"/>
      <c r="F135" s="86"/>
      <c r="G135" s="86"/>
      <c r="H135" s="86"/>
      <c r="I135" s="86"/>
      <c r="J135" s="86"/>
      <c r="K135" s="86"/>
    </row>
    <row r="136" spans="1:11" ht="18.75" customHeight="1" x14ac:dyDescent="0.25">
      <c r="A136" s="84"/>
      <c r="B136" s="85"/>
      <c r="C136" s="86"/>
      <c r="D136" s="86"/>
      <c r="E136" s="86"/>
      <c r="F136" s="86"/>
      <c r="G136" s="86"/>
      <c r="H136" s="86"/>
      <c r="I136" s="86"/>
      <c r="J136" s="86"/>
      <c r="K136" s="86"/>
    </row>
    <row r="137" spans="1:11" ht="18.75" customHeight="1" x14ac:dyDescent="0.25">
      <c r="A137" s="84"/>
      <c r="B137" s="85"/>
      <c r="C137" s="86"/>
      <c r="D137" s="86"/>
      <c r="E137" s="86"/>
      <c r="F137" s="86"/>
      <c r="G137" s="86"/>
      <c r="H137" s="86"/>
      <c r="I137" s="86"/>
      <c r="J137" s="86"/>
      <c r="K137" s="86"/>
    </row>
    <row r="138" spans="1:11" ht="18.75" customHeight="1" x14ac:dyDescent="0.25">
      <c r="A138" s="84"/>
      <c r="B138" s="85"/>
      <c r="C138" s="86"/>
      <c r="D138" s="86"/>
      <c r="E138" s="86"/>
      <c r="F138" s="86"/>
      <c r="G138" s="86"/>
      <c r="H138" s="86"/>
      <c r="I138" s="86"/>
      <c r="J138" s="86"/>
      <c r="K138" s="86"/>
    </row>
    <row r="139" spans="1:11" ht="18.75" customHeight="1" x14ac:dyDescent="0.25">
      <c r="A139" s="84"/>
      <c r="B139" s="85"/>
      <c r="C139" s="86"/>
      <c r="D139" s="86"/>
      <c r="E139" s="86"/>
      <c r="F139" s="86"/>
      <c r="G139" s="86"/>
      <c r="H139" s="86"/>
      <c r="I139" s="86"/>
      <c r="J139" s="86"/>
      <c r="K139" s="86"/>
    </row>
    <row r="140" spans="1:11" ht="18.75" customHeight="1" x14ac:dyDescent="0.25">
      <c r="A140" s="84"/>
      <c r="B140" s="85"/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ht="18.75" customHeight="1" x14ac:dyDescent="0.25">
      <c r="A141" s="84"/>
      <c r="B141" s="85"/>
      <c r="C141" s="86"/>
      <c r="D141" s="86"/>
      <c r="E141" s="86"/>
      <c r="F141" s="86"/>
      <c r="G141" s="86"/>
      <c r="H141" s="86"/>
      <c r="I141" s="86"/>
      <c r="J141" s="86"/>
      <c r="K141" s="86"/>
    </row>
    <row r="142" spans="1:11" ht="18.75" customHeight="1" x14ac:dyDescent="0.25">
      <c r="A142" s="84"/>
      <c r="B142" s="85"/>
      <c r="C142" s="86"/>
      <c r="D142" s="86"/>
      <c r="E142" s="86"/>
      <c r="F142" s="86"/>
      <c r="G142" s="86"/>
      <c r="H142" s="86"/>
      <c r="I142" s="86"/>
      <c r="J142" s="86"/>
      <c r="K142" s="86"/>
    </row>
    <row r="143" spans="1:11" ht="18.75" customHeight="1" x14ac:dyDescent="0.25">
      <c r="A143" s="84"/>
      <c r="B143" s="85"/>
      <c r="C143" s="86"/>
      <c r="D143" s="86"/>
      <c r="E143" s="86"/>
      <c r="F143" s="86"/>
      <c r="G143" s="86"/>
      <c r="H143" s="86"/>
      <c r="I143" s="86"/>
      <c r="J143" s="86"/>
      <c r="K143" s="86"/>
    </row>
    <row r="144" spans="1:11" ht="18.75" customHeight="1" x14ac:dyDescent="0.25">
      <c r="A144" s="84"/>
      <c r="B144" s="85"/>
      <c r="C144" s="86"/>
      <c r="D144" s="86"/>
      <c r="E144" s="86"/>
      <c r="F144" s="86"/>
      <c r="G144" s="86"/>
      <c r="H144" s="86"/>
      <c r="I144" s="86"/>
      <c r="J144" s="86"/>
      <c r="K144" s="86"/>
    </row>
    <row r="145" spans="1:11" ht="18.75" customHeight="1" x14ac:dyDescent="0.25">
      <c r="A145" s="84"/>
      <c r="B145" s="85"/>
      <c r="C145" s="86"/>
      <c r="D145" s="86"/>
      <c r="E145" s="86"/>
      <c r="F145" s="86"/>
      <c r="G145" s="86"/>
      <c r="H145" s="86"/>
      <c r="I145" s="86"/>
      <c r="J145" s="86"/>
      <c r="K145" s="86"/>
    </row>
    <row r="146" spans="1:11" ht="18.75" customHeight="1" x14ac:dyDescent="0.25">
      <c r="A146" s="84"/>
      <c r="B146" s="85"/>
      <c r="C146" s="86"/>
      <c r="D146" s="86"/>
      <c r="E146" s="86"/>
      <c r="F146" s="86"/>
      <c r="G146" s="86"/>
      <c r="H146" s="86"/>
      <c r="I146" s="86"/>
      <c r="J146" s="86"/>
      <c r="K146" s="86"/>
    </row>
    <row r="147" spans="1:11" ht="18.75" customHeight="1" x14ac:dyDescent="0.25">
      <c r="A147" s="84"/>
      <c r="B147" s="85"/>
      <c r="C147" s="86"/>
      <c r="D147" s="86"/>
      <c r="E147" s="86"/>
      <c r="F147" s="86"/>
      <c r="G147" s="86"/>
      <c r="H147" s="86"/>
      <c r="I147" s="86"/>
      <c r="J147" s="86"/>
      <c r="K147" s="86"/>
    </row>
    <row r="148" spans="1:11" ht="18.75" customHeight="1" x14ac:dyDescent="0.25">
      <c r="A148" s="84"/>
      <c r="B148" s="85"/>
      <c r="C148" s="86"/>
      <c r="D148" s="86"/>
      <c r="E148" s="86"/>
      <c r="F148" s="86"/>
      <c r="G148" s="86"/>
      <c r="H148" s="86"/>
      <c r="I148" s="86"/>
      <c r="J148" s="86"/>
      <c r="K148" s="86"/>
    </row>
    <row r="149" spans="1:11" ht="18.75" customHeight="1" x14ac:dyDescent="0.25">
      <c r="A149" s="84"/>
      <c r="B149" s="85"/>
      <c r="C149" s="86"/>
      <c r="D149" s="86"/>
      <c r="E149" s="86"/>
      <c r="F149" s="86"/>
      <c r="G149" s="86"/>
      <c r="H149" s="86"/>
      <c r="I149" s="86"/>
      <c r="J149" s="86"/>
      <c r="K149" s="86"/>
    </row>
    <row r="150" spans="1:11" ht="18.75" customHeight="1" x14ac:dyDescent="0.25">
      <c r="A150" s="84"/>
      <c r="B150" s="85"/>
      <c r="C150" s="86"/>
      <c r="D150" s="86"/>
      <c r="E150" s="86"/>
      <c r="F150" s="86"/>
      <c r="G150" s="86"/>
      <c r="H150" s="86"/>
      <c r="I150" s="86"/>
      <c r="J150" s="86"/>
      <c r="K150" s="86"/>
    </row>
    <row r="151" spans="1:11" ht="18.75" customHeight="1" x14ac:dyDescent="0.25">
      <c r="A151" s="84"/>
      <c r="B151" s="85"/>
      <c r="C151" s="86"/>
      <c r="D151" s="86"/>
      <c r="E151" s="86"/>
      <c r="F151" s="86"/>
      <c r="G151" s="86"/>
      <c r="H151" s="86"/>
      <c r="I151" s="86"/>
      <c r="J151" s="86"/>
      <c r="K151" s="86"/>
    </row>
    <row r="152" spans="1:11" ht="18.75" customHeight="1" x14ac:dyDescent="0.25">
      <c r="A152" s="84"/>
      <c r="B152" s="85"/>
      <c r="C152" s="86"/>
      <c r="D152" s="86"/>
      <c r="E152" s="86"/>
      <c r="F152" s="86"/>
      <c r="G152" s="86"/>
      <c r="H152" s="86"/>
      <c r="I152" s="86"/>
      <c r="J152" s="86"/>
      <c r="K152" s="86"/>
    </row>
    <row r="153" spans="1:11" ht="18.75" customHeight="1" x14ac:dyDescent="0.25">
      <c r="A153" s="84"/>
      <c r="B153" s="85"/>
      <c r="C153" s="86"/>
      <c r="D153" s="86"/>
      <c r="E153" s="86"/>
      <c r="F153" s="86"/>
      <c r="G153" s="86"/>
      <c r="H153" s="86"/>
      <c r="I153" s="86"/>
      <c r="J153" s="86"/>
      <c r="K153" s="86"/>
    </row>
    <row r="154" spans="1:11" ht="18.75" customHeight="1" x14ac:dyDescent="0.25">
      <c r="A154" s="84"/>
      <c r="B154" s="85"/>
      <c r="C154" s="86"/>
      <c r="D154" s="86"/>
      <c r="E154" s="86"/>
      <c r="F154" s="86"/>
      <c r="G154" s="86"/>
      <c r="H154" s="86"/>
      <c r="I154" s="86"/>
      <c r="J154" s="86"/>
      <c r="K154" s="86"/>
    </row>
    <row r="155" spans="1:11" ht="18.75" customHeight="1" x14ac:dyDescent="0.25">
      <c r="A155" s="84"/>
      <c r="B155" s="85"/>
      <c r="C155" s="86"/>
      <c r="D155" s="86"/>
      <c r="E155" s="86"/>
      <c r="F155" s="86"/>
      <c r="G155" s="86"/>
      <c r="H155" s="86"/>
      <c r="I155" s="86"/>
      <c r="J155" s="86"/>
      <c r="K155" s="86"/>
    </row>
    <row r="156" spans="1:11" ht="18.75" customHeight="1" x14ac:dyDescent="0.25">
      <c r="A156" s="84"/>
      <c r="B156" s="85"/>
      <c r="C156" s="86"/>
      <c r="D156" s="86"/>
      <c r="E156" s="86"/>
      <c r="F156" s="86"/>
      <c r="G156" s="86"/>
      <c r="H156" s="86"/>
      <c r="I156" s="86"/>
      <c r="J156" s="86"/>
      <c r="K156" s="86"/>
    </row>
    <row r="157" spans="1:11" ht="18.75" customHeight="1" x14ac:dyDescent="0.25">
      <c r="A157" s="84"/>
      <c r="B157" s="85"/>
      <c r="C157" s="86"/>
      <c r="D157" s="86"/>
      <c r="E157" s="86"/>
      <c r="F157" s="86"/>
      <c r="G157" s="86"/>
      <c r="H157" s="86"/>
      <c r="I157" s="86"/>
      <c r="J157" s="86"/>
      <c r="K157" s="86"/>
    </row>
    <row r="158" spans="1:11" ht="18.75" customHeight="1" x14ac:dyDescent="0.25">
      <c r="A158" s="84"/>
      <c r="B158" s="85"/>
      <c r="C158" s="86"/>
      <c r="D158" s="86"/>
      <c r="E158" s="86"/>
      <c r="F158" s="86"/>
      <c r="G158" s="86"/>
      <c r="H158" s="86"/>
      <c r="I158" s="86"/>
      <c r="J158" s="86"/>
      <c r="K158" s="86"/>
    </row>
    <row r="159" spans="1:11" ht="18.75" customHeight="1" x14ac:dyDescent="0.25">
      <c r="A159" s="84"/>
      <c r="B159" s="85"/>
      <c r="C159" s="86"/>
      <c r="D159" s="86"/>
      <c r="E159" s="86"/>
      <c r="F159" s="86"/>
      <c r="G159" s="86"/>
      <c r="H159" s="86"/>
      <c r="I159" s="86"/>
      <c r="J159" s="86"/>
      <c r="K159" s="86"/>
    </row>
    <row r="160" spans="1:11" ht="18.75" customHeight="1" x14ac:dyDescent="0.25">
      <c r="A160" s="84"/>
      <c r="B160" s="85"/>
      <c r="C160" s="86"/>
      <c r="D160" s="86"/>
      <c r="E160" s="86"/>
      <c r="F160" s="86"/>
      <c r="G160" s="86"/>
      <c r="H160" s="86"/>
      <c r="I160" s="86"/>
      <c r="J160" s="86"/>
      <c r="K160" s="86"/>
    </row>
    <row r="161" spans="1:11" ht="18.75" customHeight="1" x14ac:dyDescent="0.25">
      <c r="A161" s="84"/>
      <c r="B161" s="85"/>
      <c r="C161" s="86"/>
      <c r="D161" s="86"/>
      <c r="E161" s="86"/>
      <c r="F161" s="86"/>
      <c r="G161" s="86"/>
      <c r="H161" s="86"/>
      <c r="I161" s="86"/>
      <c r="J161" s="86"/>
      <c r="K161" s="86"/>
    </row>
    <row r="162" spans="1:11" ht="18.75" customHeight="1" x14ac:dyDescent="0.25">
      <c r="A162" s="84"/>
      <c r="B162" s="85"/>
      <c r="C162" s="86"/>
      <c r="D162" s="86"/>
      <c r="E162" s="86"/>
      <c r="F162" s="86"/>
      <c r="G162" s="86"/>
      <c r="H162" s="86"/>
      <c r="I162" s="86"/>
      <c r="J162" s="86"/>
      <c r="K162" s="86"/>
    </row>
    <row r="163" spans="1:11" ht="18.75" customHeight="1" x14ac:dyDescent="0.25">
      <c r="A163" s="84"/>
      <c r="B163" s="85"/>
      <c r="C163" s="86"/>
      <c r="D163" s="86"/>
      <c r="E163" s="86"/>
      <c r="F163" s="86"/>
      <c r="G163" s="86"/>
      <c r="H163" s="86"/>
      <c r="I163" s="86"/>
      <c r="J163" s="86"/>
      <c r="K163" s="86"/>
    </row>
    <row r="164" spans="1:11" ht="18.75" customHeight="1" x14ac:dyDescent="0.25">
      <c r="A164" s="84"/>
      <c r="B164" s="85"/>
      <c r="C164" s="86"/>
      <c r="D164" s="86"/>
      <c r="E164" s="86"/>
      <c r="F164" s="86"/>
      <c r="G164" s="86"/>
      <c r="H164" s="86"/>
      <c r="I164" s="86"/>
      <c r="J164" s="86"/>
      <c r="K164" s="86"/>
    </row>
    <row r="165" spans="1:11" ht="18.75" customHeight="1" x14ac:dyDescent="0.25">
      <c r="A165" s="84"/>
      <c r="B165" s="85"/>
      <c r="C165" s="86"/>
      <c r="D165" s="86"/>
      <c r="E165" s="86"/>
      <c r="F165" s="86"/>
      <c r="G165" s="86"/>
      <c r="H165" s="86"/>
      <c r="I165" s="86"/>
      <c r="J165" s="86"/>
      <c r="K165" s="86"/>
    </row>
    <row r="166" spans="1:11" ht="18.75" customHeight="1" x14ac:dyDescent="0.25">
      <c r="A166" s="84"/>
      <c r="B166" s="85"/>
      <c r="C166" s="86"/>
      <c r="D166" s="86"/>
      <c r="E166" s="86"/>
      <c r="F166" s="86"/>
      <c r="G166" s="86"/>
      <c r="H166" s="86"/>
      <c r="I166" s="86"/>
      <c r="J166" s="86"/>
      <c r="K166" s="86"/>
    </row>
    <row r="167" spans="1:11" ht="18.75" customHeight="1" x14ac:dyDescent="0.25">
      <c r="A167" s="84"/>
      <c r="B167" s="85"/>
      <c r="C167" s="86"/>
      <c r="D167" s="86"/>
      <c r="E167" s="86"/>
      <c r="F167" s="86"/>
      <c r="G167" s="86"/>
      <c r="H167" s="86"/>
      <c r="I167" s="86"/>
      <c r="J167" s="86"/>
      <c r="K167" s="86"/>
    </row>
    <row r="168" spans="1:11" ht="18.75" customHeight="1" x14ac:dyDescent="0.25">
      <c r="A168" s="84"/>
      <c r="B168" s="85"/>
      <c r="C168" s="86"/>
      <c r="D168" s="86"/>
      <c r="E168" s="86"/>
      <c r="F168" s="86"/>
      <c r="G168" s="86"/>
      <c r="H168" s="86"/>
      <c r="I168" s="86"/>
      <c r="J168" s="86"/>
      <c r="K168" s="86"/>
    </row>
    <row r="169" spans="1:11" ht="18.75" customHeight="1" x14ac:dyDescent="0.25">
      <c r="A169" s="84"/>
      <c r="B169" s="85"/>
      <c r="C169" s="86"/>
      <c r="D169" s="86"/>
      <c r="E169" s="86"/>
      <c r="F169" s="86"/>
      <c r="G169" s="86"/>
      <c r="H169" s="86"/>
      <c r="I169" s="86"/>
      <c r="J169" s="86"/>
      <c r="K169" s="86"/>
    </row>
    <row r="170" spans="1:11" ht="18.75" customHeight="1" x14ac:dyDescent="0.25">
      <c r="A170" s="84"/>
      <c r="B170" s="85"/>
      <c r="C170" s="86"/>
      <c r="D170" s="86"/>
      <c r="E170" s="86"/>
      <c r="F170" s="86"/>
      <c r="G170" s="86"/>
      <c r="H170" s="86"/>
      <c r="I170" s="86"/>
      <c r="J170" s="86"/>
      <c r="K170" s="86"/>
    </row>
    <row r="171" spans="1:11" ht="18.75" customHeight="1" x14ac:dyDescent="0.25">
      <c r="A171" s="84"/>
      <c r="B171" s="85"/>
      <c r="C171" s="86"/>
      <c r="D171" s="86"/>
      <c r="E171" s="86"/>
      <c r="F171" s="86"/>
      <c r="G171" s="86"/>
      <c r="H171" s="86"/>
      <c r="I171" s="86"/>
      <c r="J171" s="86"/>
      <c r="K171" s="86"/>
    </row>
    <row r="172" spans="1:11" ht="18.75" customHeight="1" x14ac:dyDescent="0.25">
      <c r="A172" s="84"/>
      <c r="B172" s="85"/>
      <c r="C172" s="86"/>
      <c r="D172" s="86"/>
      <c r="E172" s="86"/>
      <c r="F172" s="86"/>
      <c r="G172" s="86"/>
      <c r="H172" s="86"/>
      <c r="I172" s="86"/>
      <c r="J172" s="86"/>
      <c r="K172" s="86"/>
    </row>
    <row r="173" spans="1:11" ht="18.75" customHeight="1" x14ac:dyDescent="0.25">
      <c r="A173" s="84"/>
      <c r="B173" s="85"/>
      <c r="C173" s="86"/>
      <c r="D173" s="86"/>
      <c r="E173" s="86"/>
      <c r="F173" s="86"/>
      <c r="G173" s="86"/>
      <c r="H173" s="86"/>
      <c r="I173" s="86"/>
      <c r="J173" s="86"/>
      <c r="K173" s="86"/>
    </row>
    <row r="174" spans="1:11" ht="18.75" customHeight="1" x14ac:dyDescent="0.25">
      <c r="A174" s="84"/>
      <c r="B174" s="85"/>
      <c r="C174" s="86"/>
      <c r="D174" s="86"/>
      <c r="E174" s="86"/>
      <c r="F174" s="86"/>
      <c r="G174" s="86"/>
      <c r="H174" s="86"/>
      <c r="I174" s="86"/>
      <c r="J174" s="86"/>
      <c r="K174" s="86"/>
    </row>
    <row r="175" spans="1:11" ht="18.75" customHeight="1" x14ac:dyDescent="0.25">
      <c r="A175" s="84"/>
      <c r="B175" s="85"/>
      <c r="C175" s="86"/>
      <c r="D175" s="86"/>
      <c r="E175" s="86"/>
      <c r="F175" s="86"/>
      <c r="G175" s="86"/>
      <c r="H175" s="86"/>
      <c r="I175" s="86"/>
      <c r="J175" s="86"/>
      <c r="K175" s="86"/>
    </row>
  </sheetData>
  <mergeCells count="12">
    <mergeCell ref="K42:L42"/>
    <mergeCell ref="K43:L43"/>
    <mergeCell ref="K44:L44"/>
    <mergeCell ref="J1:N1"/>
    <mergeCell ref="B2:N2"/>
    <mergeCell ref="L3:M3"/>
    <mergeCell ref="N3:N4"/>
    <mergeCell ref="A3:A4"/>
    <mergeCell ref="B3:B4"/>
    <mergeCell ref="C3:D3"/>
    <mergeCell ref="F3:G3"/>
    <mergeCell ref="I3:J3"/>
  </mergeCells>
  <pageMargins left="0.27559055118110237" right="0.27559055118110237" top="0.31496062992125984" bottom="0.23622047244094491" header="0.27559055118110237" footer="0.1574803149606299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Городок</vt:lpstr>
      <vt:lpstr>Городок!Заголовки_для_печати</vt:lpstr>
      <vt:lpstr>Городок!Область_печати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ingpeo</dc:creator>
  <cp:lastModifiedBy>prog</cp:lastModifiedBy>
  <dcterms:created xsi:type="dcterms:W3CDTF">2017-02-14T07:13:37Z</dcterms:created>
  <dcterms:modified xsi:type="dcterms:W3CDTF">2017-05-12T10:23:16Z</dcterms:modified>
</cp:coreProperties>
</file>